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3" activeTab="3"/>
  </bookViews>
  <sheets>
    <sheet name="香港-FCL" sheetId="11" r:id="rId1"/>
    <sheet name="深圳-FCL" sheetId="1" r:id="rId2"/>
    <sheet name="香港 -LCL" sheetId="10" r:id="rId3"/>
    <sheet name="深圳.珠三角-LCL" sheetId="7" r:id="rId4"/>
  </sheets>
  <definedNames>
    <definedName name="_xlnm._FilterDatabase" localSheetId="0" hidden="1">'香港-FCL'!$B$8:$Q$57</definedName>
    <definedName name="_xlnm._FilterDatabase" localSheetId="1" hidden="1">'深圳-FCL'!$B$8:$Q$142</definedName>
    <definedName name="_xlnm.Print_Area" localSheetId="3">'深圳.珠三角-LCL'!$B$1:$J$89</definedName>
    <definedName name="_xlnm.Print_Area" localSheetId="1">'深圳-FCL'!$A$1:$S$148</definedName>
    <definedName name="_xlnm.Print_Area" localSheetId="0">'香港-FCL'!$A$1:$S$62</definedName>
    <definedName name="Print_Area_MI" localSheetId="1">'深圳-FCL'!#REF!</definedName>
    <definedName name="Print_Area_MI" localSheetId="0">'香港-FCL'!#REF!</definedName>
    <definedName name="_xlnm.Print_Titles" localSheetId="1">'深圳-FCL'!$1:$8</definedName>
    <definedName name="_xlnm.Print_Titles" localSheetId="0">'香港-FCL'!$1:$8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<sst xmlns="http://schemas.openxmlformats.org/spreadsheetml/2006/main" count="1428" uniqueCount="312">
  <si>
    <t xml:space="preserve"> </t>
  </si>
  <si>
    <t>　</t>
  </si>
  <si>
    <r>
      <rPr>
        <sz val="14"/>
        <color rgb="FF000000"/>
        <rFont val="MS Reference Sans Serif"/>
        <charset val="134"/>
      </rPr>
      <t>2026</t>
    </r>
    <r>
      <rPr>
        <sz val="14"/>
        <color rgb="FF000000"/>
        <rFont val="宋体"/>
        <charset val="134"/>
      </rPr>
      <t>年</t>
    </r>
  </si>
  <si>
    <t>月版</t>
  </si>
  <si>
    <r>
      <rPr>
        <b/>
        <sz val="14"/>
        <rFont val="GulimChe"/>
        <charset val="129"/>
      </rPr>
      <t>イ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ストライズ　トランスポ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ト株式</t>
    </r>
    <r>
      <rPr>
        <b/>
        <sz val="14"/>
        <rFont val="ＭＳ ゴシック"/>
        <charset val="134"/>
      </rPr>
      <t>会</t>
    </r>
    <r>
      <rPr>
        <b/>
        <sz val="14"/>
        <rFont val="GulimChe"/>
        <charset val="129"/>
      </rPr>
      <t>社</t>
    </r>
  </si>
  <si>
    <r>
      <rPr>
        <b/>
        <sz val="14"/>
        <rFont val="GulimChe"/>
        <charset val="129"/>
      </rPr>
      <t>大阪市中央</t>
    </r>
    <r>
      <rPr>
        <b/>
        <sz val="14"/>
        <rFont val="ＭＳ ゴシック"/>
        <charset val="134"/>
      </rPr>
      <t>区</t>
    </r>
    <r>
      <rPr>
        <b/>
        <sz val="14"/>
        <rFont val="GulimChe"/>
        <charset val="129"/>
      </rPr>
      <t>備後町</t>
    </r>
    <r>
      <rPr>
        <b/>
        <sz val="14"/>
        <rFont val="MS Reference Sans Serif"/>
        <charset val="134"/>
      </rPr>
      <t>2</t>
    </r>
    <r>
      <rPr>
        <b/>
        <sz val="14"/>
        <rFont val="GulimChe"/>
        <charset val="129"/>
      </rPr>
      <t>丁目４番６</t>
    </r>
    <r>
      <rPr>
        <b/>
        <sz val="14"/>
        <rFont val="ＭＳ ゴシック"/>
        <charset val="134"/>
      </rPr>
      <t>号</t>
    </r>
    <r>
      <rPr>
        <b/>
        <sz val="14"/>
        <rFont val="GulimChe"/>
        <charset val="129"/>
      </rPr>
      <t>　森田ビル</t>
    </r>
    <r>
      <rPr>
        <b/>
        <sz val="14"/>
        <rFont val="MS Reference Sans Serif"/>
        <charset val="134"/>
      </rPr>
      <t>5F</t>
    </r>
  </si>
  <si>
    <t>TEL:06-6223-5080  FAX:06-6223-5085</t>
  </si>
  <si>
    <t>HONGKONG CY-CY SCHEDULE</t>
  </si>
  <si>
    <t>VGM &amp; SI CUT</t>
  </si>
  <si>
    <r>
      <rPr>
        <sz val="14"/>
        <rFont val="宋体"/>
        <charset val="134"/>
      </rPr>
      <t>结关</t>
    </r>
    <r>
      <rPr>
        <sz val="14"/>
        <rFont val="GulimChe"/>
        <charset val="129"/>
      </rPr>
      <t>日</t>
    </r>
  </si>
  <si>
    <t>时间</t>
  </si>
  <si>
    <r>
      <rPr>
        <b/>
        <sz val="14"/>
        <rFont val="宋体"/>
        <charset val="134"/>
      </rPr>
      <t>开</t>
    </r>
    <r>
      <rPr>
        <b/>
        <sz val="14"/>
        <rFont val="GulimChe"/>
        <charset val="129"/>
      </rPr>
      <t>船日</t>
    </r>
  </si>
  <si>
    <t>船名</t>
  </si>
  <si>
    <t>VOY.</t>
  </si>
  <si>
    <t>船社</t>
  </si>
  <si>
    <t>博多</t>
  </si>
  <si>
    <t>門司</t>
  </si>
  <si>
    <r>
      <rPr>
        <sz val="14"/>
        <rFont val="GulimChe"/>
        <charset val="129"/>
      </rPr>
      <t>神</t>
    </r>
    <r>
      <rPr>
        <sz val="14"/>
        <rFont val="ＭＳ Ｐゴシック"/>
        <charset val="134"/>
      </rPr>
      <t>戸</t>
    </r>
  </si>
  <si>
    <t>大阪</t>
  </si>
  <si>
    <t>名古屋</t>
  </si>
  <si>
    <t>東京</t>
  </si>
  <si>
    <r>
      <rPr>
        <sz val="14"/>
        <rFont val="宋体"/>
        <charset val="134"/>
      </rPr>
      <t>横</t>
    </r>
    <r>
      <rPr>
        <sz val="14"/>
        <rFont val="GulimChe"/>
        <charset val="129"/>
      </rPr>
      <t>浜</t>
    </r>
  </si>
  <si>
    <r>
      <rPr>
        <sz val="14"/>
        <rFont val="宋体"/>
        <charset val="134"/>
      </rPr>
      <t>清</t>
    </r>
    <r>
      <rPr>
        <sz val="14"/>
        <rFont val="GulimChe"/>
        <charset val="129"/>
      </rPr>
      <t>水</t>
    </r>
  </si>
  <si>
    <t>四日市</t>
  </si>
  <si>
    <t>木</t>
  </si>
  <si>
    <t>INTERASIA ELEVATE</t>
  </si>
  <si>
    <t>N063</t>
  </si>
  <si>
    <t>TSL</t>
  </si>
  <si>
    <t>PAS</t>
  </si>
  <si>
    <t>TS GUANGZHOU</t>
  </si>
  <si>
    <t>26001N</t>
  </si>
  <si>
    <t>JTK3</t>
  </si>
  <si>
    <t>TS INCHEON</t>
  </si>
  <si>
    <t>26002N</t>
  </si>
  <si>
    <t>JTK</t>
  </si>
  <si>
    <t>土</t>
  </si>
  <si>
    <t>ALS VESTA</t>
  </si>
  <si>
    <t>045N</t>
  </si>
  <si>
    <t>OOCL</t>
  </si>
  <si>
    <t>KTX4</t>
  </si>
  <si>
    <t>TS SURABAYA</t>
  </si>
  <si>
    <t>JTK2</t>
  </si>
  <si>
    <t>日</t>
  </si>
  <si>
    <t>CAPE SYROS</t>
  </si>
  <si>
    <t>087N</t>
  </si>
  <si>
    <t>KTX1</t>
  </si>
  <si>
    <t>DELAY CLS 2/8  ETD 2/10</t>
  </si>
  <si>
    <t>TS HAKATA</t>
  </si>
  <si>
    <t>JHT</t>
  </si>
  <si>
    <t>TS HOCHIMINH</t>
  </si>
  <si>
    <t>TAICHUNG</t>
  </si>
  <si>
    <t>421N</t>
  </si>
  <si>
    <t>TS CHIBA</t>
  </si>
  <si>
    <t>CAPE FORTIUS</t>
  </si>
  <si>
    <t>155N</t>
  </si>
  <si>
    <t>TS MAWEI</t>
  </si>
  <si>
    <t>MANET</t>
  </si>
  <si>
    <t>050N</t>
  </si>
  <si>
    <t>TS KOBE</t>
  </si>
  <si>
    <t>26003N</t>
  </si>
  <si>
    <t>YM CERTAINTY</t>
  </si>
  <si>
    <t>081N</t>
  </si>
  <si>
    <t>INTERASIA RESILIENCE</t>
  </si>
  <si>
    <t>N075</t>
  </si>
  <si>
    <t>ALS VENUS</t>
  </si>
  <si>
    <t>084N</t>
  </si>
  <si>
    <t>TS JOHOR</t>
  </si>
  <si>
    <t>AS ANNE</t>
  </si>
  <si>
    <t>014N</t>
  </si>
  <si>
    <t>046N</t>
  </si>
  <si>
    <t>MONICA</t>
  </si>
  <si>
    <t>021N</t>
  </si>
  <si>
    <t>26004N</t>
  </si>
  <si>
    <t>422N</t>
  </si>
  <si>
    <t>156N</t>
  </si>
  <si>
    <t>088N</t>
  </si>
  <si>
    <t>082N</t>
  </si>
  <si>
    <t>N076</t>
  </si>
  <si>
    <t>085N</t>
  </si>
  <si>
    <t>051N</t>
  </si>
  <si>
    <t>26005N</t>
  </si>
  <si>
    <t>N064</t>
  </si>
  <si>
    <t>047N</t>
  </si>
  <si>
    <t>015N</t>
  </si>
  <si>
    <t xml:space="preserve">REMARK: </t>
  </si>
  <si>
    <r>
      <rPr>
        <sz val="14"/>
        <color indexed="8"/>
        <rFont val="GulimChe"/>
        <charset val="129"/>
      </rPr>
      <t>香港起</t>
    </r>
    <r>
      <rPr>
        <sz val="14"/>
        <color indexed="8"/>
        <rFont val="宋体"/>
        <charset val="134"/>
      </rPr>
      <t>运请</t>
    </r>
    <r>
      <rPr>
        <sz val="14"/>
        <color indexed="8"/>
        <rFont val="GulimChe"/>
        <charset val="129"/>
      </rPr>
      <t>注意</t>
    </r>
    <r>
      <rPr>
        <sz val="14"/>
        <color indexed="8"/>
        <rFont val="宋体"/>
        <charset val="134"/>
      </rPr>
      <t>结关时间</t>
    </r>
    <r>
      <rPr>
        <sz val="14"/>
        <color indexed="8"/>
        <rFont val="GulimChe"/>
        <charset val="129"/>
      </rPr>
      <t>！</t>
    </r>
  </si>
  <si>
    <t>イーストライズ　トランスポート株式会社</t>
  </si>
  <si>
    <t>TEL:06-6223-5080           FAX:06-6223-5085           担当: MR.姜</t>
  </si>
  <si>
    <r>
      <rPr>
        <sz val="14"/>
        <color indexed="8"/>
        <rFont val="微软雅黑"/>
        <charset val="129"/>
      </rPr>
      <t>上海</t>
    </r>
    <r>
      <rPr>
        <sz val="14"/>
        <color indexed="8"/>
        <rFont val="微软雅黑"/>
        <charset val="134"/>
      </rPr>
      <t>东</t>
    </r>
    <r>
      <rPr>
        <sz val="14"/>
        <color indexed="8"/>
        <rFont val="微软雅黑"/>
        <charset val="129"/>
      </rPr>
      <t>菱</t>
    </r>
    <r>
      <rPr>
        <sz val="14"/>
        <color indexed="8"/>
        <rFont val="微软雅黑"/>
        <charset val="134"/>
      </rPr>
      <t>国际货</t>
    </r>
    <r>
      <rPr>
        <sz val="14"/>
        <color indexed="8"/>
        <rFont val="微软雅黑"/>
        <charset val="129"/>
      </rPr>
      <t>物</t>
    </r>
    <r>
      <rPr>
        <sz val="14"/>
        <color indexed="8"/>
        <rFont val="微软雅黑"/>
        <charset val="134"/>
      </rPr>
      <t>运输</t>
    </r>
    <r>
      <rPr>
        <sz val="14"/>
        <color indexed="8"/>
        <rFont val="微软雅黑"/>
        <charset val="129"/>
      </rPr>
      <t>代理有限公司深</t>
    </r>
    <r>
      <rPr>
        <sz val="14"/>
        <color indexed="8"/>
        <rFont val="微软雅黑"/>
        <charset val="134"/>
      </rPr>
      <t>圳</t>
    </r>
    <r>
      <rPr>
        <sz val="14"/>
        <color indexed="8"/>
        <rFont val="微软雅黑"/>
        <charset val="129"/>
      </rPr>
      <t>分公司</t>
    </r>
    <r>
      <rPr>
        <sz val="14"/>
        <color indexed="8"/>
        <rFont val="微软雅黑"/>
        <charset val="134"/>
      </rPr>
      <t xml:space="preserve"> </t>
    </r>
  </si>
  <si>
    <t>TEL:0755-82351105     　FAX:0755-82351135  　   担当: MS.周</t>
  </si>
  <si>
    <r>
      <rPr>
        <b/>
        <sz val="14"/>
        <color indexed="8"/>
        <rFont val="GulimChe"/>
        <charset val="129"/>
      </rPr>
      <t>イ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ストライズ　トランスポ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ト株式</t>
    </r>
    <r>
      <rPr>
        <b/>
        <sz val="14"/>
        <color indexed="8"/>
        <rFont val="ＭＳ ゴシック"/>
        <charset val="134"/>
      </rPr>
      <t>会</t>
    </r>
    <r>
      <rPr>
        <b/>
        <sz val="14"/>
        <color indexed="8"/>
        <rFont val="GulimChe"/>
        <charset val="129"/>
      </rPr>
      <t>社</t>
    </r>
  </si>
  <si>
    <r>
      <rPr>
        <b/>
        <sz val="14"/>
        <color indexed="8"/>
        <rFont val="GulimChe"/>
        <charset val="129"/>
      </rPr>
      <t>大阪市中央</t>
    </r>
    <r>
      <rPr>
        <b/>
        <sz val="14"/>
        <color indexed="8"/>
        <rFont val="ＭＳ ゴシック"/>
        <charset val="134"/>
      </rPr>
      <t>区</t>
    </r>
    <r>
      <rPr>
        <b/>
        <sz val="14"/>
        <color indexed="8"/>
        <rFont val="GulimChe"/>
        <charset val="129"/>
      </rPr>
      <t>備後町</t>
    </r>
    <r>
      <rPr>
        <b/>
        <sz val="14"/>
        <color indexed="8"/>
        <rFont val="MS Reference Sans Serif"/>
        <charset val="134"/>
      </rPr>
      <t>2</t>
    </r>
    <r>
      <rPr>
        <b/>
        <sz val="14"/>
        <color indexed="8"/>
        <rFont val="GulimChe"/>
        <charset val="129"/>
      </rPr>
      <t>丁目４番６</t>
    </r>
    <r>
      <rPr>
        <b/>
        <sz val="14"/>
        <color indexed="8"/>
        <rFont val="ＭＳ ゴシック"/>
        <charset val="134"/>
      </rPr>
      <t>号</t>
    </r>
    <r>
      <rPr>
        <b/>
        <sz val="14"/>
        <color indexed="8"/>
        <rFont val="GulimChe"/>
        <charset val="129"/>
      </rPr>
      <t>　森田ビル</t>
    </r>
    <r>
      <rPr>
        <b/>
        <sz val="14"/>
        <color indexed="8"/>
        <rFont val="MS Reference Sans Serif"/>
        <charset val="134"/>
      </rPr>
      <t>5F</t>
    </r>
  </si>
  <si>
    <t>SHENZHEN CY-CY SCHEDULE</t>
  </si>
  <si>
    <t>结关日</t>
  </si>
  <si>
    <r>
      <rPr>
        <sz val="14"/>
        <rFont val="MS Reference Sans Serif"/>
        <charset val="134"/>
      </rPr>
      <t xml:space="preserve">CY/CV CUT
</t>
    </r>
    <r>
      <rPr>
        <sz val="14"/>
        <rFont val="宋体"/>
        <charset val="134"/>
      </rPr>
      <t>截重柜</t>
    </r>
    <r>
      <rPr>
        <sz val="14"/>
        <rFont val="MS Reference Sans Serif"/>
        <charset val="134"/>
      </rPr>
      <t>/</t>
    </r>
    <r>
      <rPr>
        <sz val="14"/>
        <rFont val="宋体"/>
        <charset val="134"/>
      </rPr>
      <t>放行条</t>
    </r>
  </si>
  <si>
    <t>开船日</t>
  </si>
  <si>
    <r>
      <rPr>
        <sz val="14"/>
        <color indexed="8"/>
        <rFont val="GulimChe"/>
        <charset val="129"/>
      </rPr>
      <t>神</t>
    </r>
    <r>
      <rPr>
        <sz val="14"/>
        <color indexed="8"/>
        <rFont val="ＭＳ Ｐゴシック"/>
        <charset val="134"/>
      </rPr>
      <t>戸</t>
    </r>
  </si>
  <si>
    <t>横浜</t>
  </si>
  <si>
    <t>清水</t>
  </si>
  <si>
    <t>12:00/17:00</t>
  </si>
  <si>
    <r>
      <rPr>
        <sz val="14"/>
        <rFont val="宋体"/>
        <charset val="134"/>
      </rPr>
      <t>火</t>
    </r>
    <r>
      <rPr>
        <sz val="14"/>
        <rFont val="MS Reference Sans Serif"/>
        <charset val="134"/>
      </rPr>
      <t>(SK)</t>
    </r>
  </si>
  <si>
    <t>WAN HAI 367</t>
  </si>
  <si>
    <t>N028</t>
  </si>
  <si>
    <t>WHL</t>
  </si>
  <si>
    <t>JTS</t>
  </si>
  <si>
    <t>DELAY CLS 2/9  ETD 2/11</t>
  </si>
  <si>
    <t>9:00/12:00</t>
  </si>
  <si>
    <r>
      <rPr>
        <sz val="14"/>
        <rFont val="宋体"/>
        <charset val="134"/>
      </rPr>
      <t>水</t>
    </r>
    <r>
      <rPr>
        <sz val="14"/>
        <rFont val="MS Reference Sans Serif"/>
        <charset val="134"/>
      </rPr>
      <t>(SK)</t>
    </r>
  </si>
  <si>
    <t>EVER CONCISE</t>
  </si>
  <si>
    <t>2060-069N</t>
  </si>
  <si>
    <t>EMC</t>
  </si>
  <si>
    <t>NSA</t>
  </si>
  <si>
    <t>OOCL NEW ZEALAND</t>
  </si>
  <si>
    <t>162N</t>
  </si>
  <si>
    <t>KTX3</t>
  </si>
  <si>
    <t>12:00/12:00</t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</si>
  <si>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(CCT)</t>
    </r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</si>
  <si>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(SK)</t>
    </r>
  </si>
  <si>
    <t>YML</t>
  </si>
  <si>
    <t>JKX</t>
  </si>
  <si>
    <t>DELAY CLS 2/7  ETD 2/9</t>
  </si>
  <si>
    <t>WAN HAI 368</t>
  </si>
  <si>
    <t>N032</t>
  </si>
  <si>
    <t>NS1</t>
  </si>
  <si>
    <t>DELAY CLS 2/6  ETD 2/9</t>
  </si>
  <si>
    <t>INTERASIA PURSUIT</t>
  </si>
  <si>
    <t>N087</t>
  </si>
  <si>
    <t>JCV</t>
  </si>
  <si>
    <t>DELAY CLS 2/10  ETD 2/11</t>
  </si>
  <si>
    <r>
      <rPr>
        <sz val="14"/>
        <rFont val="宋体"/>
        <charset val="134"/>
      </rPr>
      <t>木(</t>
    </r>
    <r>
      <rPr>
        <sz val="14"/>
        <rFont val="MS Reference Sans Serif"/>
        <charset val="134"/>
      </rPr>
      <t>SK)</t>
    </r>
  </si>
  <si>
    <t>WAN HAI 363</t>
  </si>
  <si>
    <t>N029</t>
  </si>
  <si>
    <t>NS5</t>
  </si>
  <si>
    <t>DELAY CLS 2/11  ETD 2/15</t>
  </si>
  <si>
    <r>
      <rPr>
        <sz val="14"/>
        <rFont val="宋体"/>
        <charset val="134"/>
      </rPr>
      <t>金</t>
    </r>
    <r>
      <rPr>
        <sz val="14"/>
        <rFont val="MS Reference Sans Serif"/>
        <charset val="134"/>
      </rPr>
      <t>(SK)</t>
    </r>
  </si>
  <si>
    <t>YM INAUGURATION</t>
  </si>
  <si>
    <t>327N</t>
  </si>
  <si>
    <t>15:00/17:00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</si>
  <si>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(SK)</t>
    </r>
  </si>
  <si>
    <t>土(SK)</t>
  </si>
  <si>
    <t>TBN</t>
  </si>
  <si>
    <t>JSH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</si>
  <si>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(CCT)</t>
    </r>
  </si>
  <si>
    <t>WAN HAI 175</t>
  </si>
  <si>
    <t>N147</t>
  </si>
  <si>
    <t>JTP</t>
  </si>
  <si>
    <t>DELAY ETD 2/9</t>
  </si>
  <si>
    <t>月(SK)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</si>
  <si>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(SK)</t>
    </r>
  </si>
  <si>
    <t>JH2</t>
  </si>
  <si>
    <t>GSL MAREN</t>
  </si>
  <si>
    <t>024N</t>
  </si>
  <si>
    <t>KTX2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</si>
  <si>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(CCT)</t>
    </r>
  </si>
  <si>
    <t>EVER WAFT</t>
  </si>
  <si>
    <t>1726-011N</t>
  </si>
  <si>
    <t>NSC</t>
  </si>
  <si>
    <t>DELAY CLS 2/11  ETD 2/13</t>
  </si>
  <si>
    <t>WAN HAI 365</t>
  </si>
  <si>
    <t>N038</t>
  </si>
  <si>
    <t>DELAY CLS 2/14  ETD 2/19</t>
  </si>
  <si>
    <t>EVER CLEAR</t>
  </si>
  <si>
    <t>2061-103N</t>
  </si>
  <si>
    <t>DELAY CLS 2/12  ETD 2/14</t>
  </si>
  <si>
    <t>VANCOUVER</t>
  </si>
  <si>
    <t>WAN HAI 372</t>
  </si>
  <si>
    <t>N023</t>
  </si>
  <si>
    <t>WAN HAI 296</t>
  </si>
  <si>
    <t>N053</t>
  </si>
  <si>
    <t>DELAY CLS 2/12  ETD 2/13</t>
  </si>
  <si>
    <t>INTERASIA TACTIC</t>
  </si>
  <si>
    <t>N007</t>
  </si>
  <si>
    <t>DELAY CLS 2/14  ETD 2/21</t>
  </si>
  <si>
    <t>YM INCREMENT</t>
  </si>
  <si>
    <t>323N</t>
  </si>
  <si>
    <t>WAN HAI 102</t>
  </si>
  <si>
    <t>W414</t>
  </si>
  <si>
    <t>WAN HAI 295</t>
  </si>
  <si>
    <t>N060</t>
  </si>
  <si>
    <t>MORESBY CHIEF</t>
  </si>
  <si>
    <t>EVER WORLD</t>
  </si>
  <si>
    <t>1727-004N</t>
  </si>
  <si>
    <t>DELAY CLS 2/17  ETD 2/19</t>
  </si>
  <si>
    <t>WAN HAI 357</t>
  </si>
  <si>
    <t>DELAY CLS 2/20  ETD 2/23</t>
  </si>
  <si>
    <t>EVER CONNECT</t>
  </si>
  <si>
    <t>2062-064N</t>
  </si>
  <si>
    <t>OOCL NORFOLK</t>
  </si>
  <si>
    <t>300N</t>
  </si>
  <si>
    <t>DELAY ETD 2/21</t>
  </si>
  <si>
    <t>INTERASIA TENACITY</t>
  </si>
  <si>
    <t>N017</t>
  </si>
  <si>
    <t>DELAY CLS 2/20  ETD 2/21</t>
  </si>
  <si>
    <t>WAN HAI 292</t>
  </si>
  <si>
    <t>N062</t>
  </si>
  <si>
    <t>YM INITIATIVE</t>
  </si>
  <si>
    <t>349N</t>
  </si>
  <si>
    <t>DELAY CLS 2/25  ETD 2/27</t>
  </si>
  <si>
    <t>EVER CERTAIN</t>
  </si>
  <si>
    <t>N073</t>
  </si>
  <si>
    <t>IRENES RAINBOW</t>
  </si>
  <si>
    <t>027N</t>
  </si>
  <si>
    <t>EVER CHANT</t>
  </si>
  <si>
    <t>2063-107N</t>
  </si>
  <si>
    <t>PHEN BASIN</t>
  </si>
  <si>
    <t>126N</t>
  </si>
  <si>
    <t>WAN HAI 375</t>
  </si>
  <si>
    <t>N012</t>
  </si>
  <si>
    <t>W415</t>
  </si>
  <si>
    <t>N148</t>
  </si>
  <si>
    <t>BRIGHT TSUBAKI</t>
  </si>
  <si>
    <t>1729-012N</t>
  </si>
  <si>
    <t>DELAY CLS 3/4  ETD 3/6</t>
  </si>
  <si>
    <t>WAN HAI 322</t>
  </si>
  <si>
    <t>N056</t>
  </si>
  <si>
    <t>2064-070N</t>
  </si>
  <si>
    <t>163N</t>
  </si>
  <si>
    <t>N033</t>
  </si>
  <si>
    <t>N054</t>
  </si>
  <si>
    <t>AMD CLS 3/2  ETD 3/3</t>
  </si>
  <si>
    <t>WAN HAI 332</t>
  </si>
  <si>
    <t>N010</t>
  </si>
  <si>
    <t>328N</t>
  </si>
  <si>
    <t>N061</t>
  </si>
  <si>
    <t>025N</t>
  </si>
  <si>
    <t>1730-005N</t>
  </si>
  <si>
    <t>DELAY CLS 3/9  ETD 3/11</t>
  </si>
  <si>
    <t>2065-112N</t>
  </si>
  <si>
    <t>052N</t>
  </si>
  <si>
    <t>N024</t>
  </si>
  <si>
    <t>N030</t>
  </si>
  <si>
    <t>324N</t>
  </si>
  <si>
    <t>W416</t>
  </si>
  <si>
    <t>N074</t>
  </si>
  <si>
    <t>016N</t>
  </si>
  <si>
    <t>1731-013N</t>
  </si>
  <si>
    <t>N039</t>
  </si>
  <si>
    <t>2066-065N</t>
  </si>
  <si>
    <t>301N</t>
  </si>
  <si>
    <t>N018</t>
  </si>
  <si>
    <t>N089</t>
  </si>
  <si>
    <t>N008</t>
  </si>
  <si>
    <t>350N</t>
  </si>
  <si>
    <t>N149</t>
  </si>
  <si>
    <t>028N</t>
  </si>
  <si>
    <t>1732-006N</t>
  </si>
  <si>
    <t>1，开船日后标注(YT)为盐田港起运，标注(SK)为蛇口港起运。</t>
  </si>
  <si>
    <t xml:space="preserve">             </t>
  </si>
  <si>
    <r>
      <rPr>
        <sz val="12"/>
        <color rgb="FF000000"/>
        <rFont val="MS Reference Sans Serif"/>
        <charset val="134"/>
      </rPr>
      <t>2026</t>
    </r>
    <r>
      <rPr>
        <sz val="12"/>
        <color rgb="FF000000"/>
        <rFont val="宋体"/>
        <charset val="134"/>
      </rPr>
      <t>年</t>
    </r>
  </si>
  <si>
    <t>2月版</t>
  </si>
  <si>
    <t>大阪市中央区備後町2丁目４番６号　森田ビル5F</t>
  </si>
  <si>
    <t>Port</t>
  </si>
  <si>
    <t>Vessel / Voyage</t>
  </si>
  <si>
    <t>HKG Cls.</t>
  </si>
  <si>
    <t>Etd</t>
  </si>
  <si>
    <t>Eta</t>
  </si>
  <si>
    <t>OSAKA</t>
  </si>
  <si>
    <t>TS GUANGZHOU / 26001N</t>
  </si>
  <si>
    <t>TS HAKATA / 26002N</t>
  </si>
  <si>
    <t>TAICHUNG / 421N</t>
  </si>
  <si>
    <t>TS KOBE / 26003N</t>
  </si>
  <si>
    <t>TS GUANGZHOU / 26002N</t>
  </si>
  <si>
    <t>TS KOBE / 26004N</t>
  </si>
  <si>
    <t>KOBE</t>
  </si>
  <si>
    <t>TOKYO</t>
  </si>
  <si>
    <t>TS INCHEON / 26002N</t>
  </si>
  <si>
    <t>TS SURABAYA  / 26002N</t>
  </si>
  <si>
    <t>TS CHIBA / 26002N</t>
  </si>
  <si>
    <t>TS MAWEI / 26002N</t>
  </si>
  <si>
    <t>TS CHIBA / 26003N</t>
  </si>
  <si>
    <t>TS SURABAYA  / 26003N</t>
  </si>
  <si>
    <t>NAGOYA</t>
  </si>
  <si>
    <t>TS SURABAYA / 26002N</t>
  </si>
  <si>
    <t>WAN HAI 356 / N037</t>
  </si>
  <si>
    <t>YOKOHAMA</t>
  </si>
  <si>
    <t>TS CHIBA / 26001N</t>
  </si>
  <si>
    <t>TS SURABAYA / 26003N</t>
  </si>
  <si>
    <r>
      <rPr>
        <sz val="12"/>
        <color indexed="8"/>
        <rFont val="GulimChe"/>
        <charset val="129"/>
      </rPr>
      <t>月版</t>
    </r>
  </si>
  <si>
    <r>
      <rPr>
        <b/>
        <sz val="12"/>
        <color indexed="8"/>
        <rFont val="GulimChe"/>
        <charset val="129"/>
      </rPr>
      <t>イ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ストライズ　トランスポ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ト株式</t>
    </r>
    <r>
      <rPr>
        <b/>
        <sz val="12"/>
        <color indexed="8"/>
        <rFont val="ＭＳ ゴシック"/>
        <charset val="134"/>
      </rPr>
      <t>会</t>
    </r>
    <r>
      <rPr>
        <b/>
        <sz val="12"/>
        <color indexed="8"/>
        <rFont val="GulimChe"/>
        <charset val="129"/>
      </rPr>
      <t>社</t>
    </r>
  </si>
  <si>
    <r>
      <rPr>
        <b/>
        <sz val="12"/>
        <color indexed="8"/>
        <rFont val="GulimChe"/>
        <charset val="129"/>
      </rPr>
      <t>大阪市中央</t>
    </r>
    <r>
      <rPr>
        <b/>
        <sz val="12"/>
        <color indexed="8"/>
        <rFont val="ＭＳ ゴシック"/>
        <charset val="134"/>
      </rPr>
      <t>区</t>
    </r>
    <r>
      <rPr>
        <b/>
        <sz val="12"/>
        <color indexed="8"/>
        <rFont val="GulimChe"/>
        <charset val="129"/>
      </rPr>
      <t>備後町</t>
    </r>
    <r>
      <rPr>
        <b/>
        <sz val="12"/>
        <color indexed="8"/>
        <rFont val="MS Reference Sans Serif"/>
        <charset val="134"/>
      </rPr>
      <t>2</t>
    </r>
    <r>
      <rPr>
        <b/>
        <sz val="12"/>
        <color indexed="8"/>
        <rFont val="GulimChe"/>
        <charset val="129"/>
      </rPr>
      <t>丁目４番６</t>
    </r>
    <r>
      <rPr>
        <b/>
        <sz val="12"/>
        <color indexed="8"/>
        <rFont val="ＭＳ ゴシック"/>
        <charset val="134"/>
      </rPr>
      <t>号</t>
    </r>
    <r>
      <rPr>
        <b/>
        <sz val="12"/>
        <color indexed="8"/>
        <rFont val="GulimChe"/>
        <charset val="129"/>
      </rPr>
      <t>　森田ビル</t>
    </r>
    <r>
      <rPr>
        <b/>
        <sz val="12"/>
        <color indexed="8"/>
        <rFont val="MS Reference Sans Serif"/>
        <charset val="134"/>
      </rPr>
      <t>5F</t>
    </r>
  </si>
  <si>
    <t>CFS-CFS SCHEDULE</t>
  </si>
  <si>
    <t>DESTINATION</t>
  </si>
  <si>
    <t>VESSEL</t>
  </si>
  <si>
    <r>
      <rPr>
        <b/>
        <sz val="12"/>
        <color rgb="FFC0C0C0"/>
        <rFont val="宋体"/>
        <charset val="134"/>
      </rPr>
      <t>深圳报关</t>
    </r>
    <r>
      <rPr>
        <b/>
        <sz val="12"/>
        <color rgb="FFC0C0C0"/>
        <rFont val="MS Reference Sans Serif"/>
        <charset val="134"/>
      </rPr>
      <t xml:space="preserve"> </t>
    </r>
    <r>
      <rPr>
        <b/>
        <sz val="12"/>
        <color rgb="FFC0C0C0"/>
        <rFont val="宋体"/>
        <charset val="134"/>
      </rPr>
      <t>（交货：广州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佛山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东莞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顺德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中山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江门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珠海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肇庆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汕头）</t>
    </r>
  </si>
  <si>
    <r>
      <rPr>
        <b/>
        <sz val="12"/>
        <color rgb="FFC0C0C0"/>
        <rFont val="宋体"/>
        <charset val="134"/>
      </rPr>
      <t>广州报关</t>
    </r>
    <r>
      <rPr>
        <b/>
        <sz val="12"/>
        <color rgb="FFC0C0C0"/>
        <rFont val="MS Reference Sans Serif"/>
        <charset val="134"/>
      </rPr>
      <t xml:space="preserve"> CLS GZ    </t>
    </r>
  </si>
  <si>
    <t>CLS SZ</t>
  </si>
  <si>
    <t>ETD</t>
  </si>
  <si>
    <t>ETA</t>
  </si>
  <si>
    <t>CLS: MON / THU</t>
  </si>
  <si>
    <t>O/B: SAT / THU</t>
  </si>
  <si>
    <t>TBA</t>
  </si>
  <si>
    <r>
      <rPr>
        <strike/>
        <sz val="12"/>
        <color rgb="FFFF0000"/>
        <rFont val="Tahoma"/>
        <charset val="134"/>
      </rPr>
      <t>CANCEL</t>
    </r>
    <r>
      <rPr>
        <strike/>
        <sz val="12"/>
        <color rgb="FFFF0000"/>
        <rFont val="宋体"/>
        <charset val="134"/>
      </rPr>
      <t>取消</t>
    </r>
  </si>
  <si>
    <t>N088</t>
  </si>
  <si>
    <t>O/B: SUN / THU</t>
  </si>
  <si>
    <r>
      <rPr>
        <sz val="12"/>
        <color rgb="FFFF0000"/>
        <rFont val="Tahoma"/>
        <charset val="134"/>
      </rPr>
      <t>CANCEL</t>
    </r>
    <r>
      <rPr>
        <sz val="12"/>
        <color rgb="FFFF0000"/>
        <rFont val="宋体"/>
        <charset val="134"/>
      </rPr>
      <t>取消</t>
    </r>
  </si>
  <si>
    <t>广州报关 CLS GZ</t>
  </si>
  <si>
    <t>VIA OSAKA</t>
  </si>
  <si>
    <t>SITC KANTO</t>
  </si>
  <si>
    <t>2603N</t>
  </si>
  <si>
    <t xml:space="preserve"> SITC RUNDE</t>
  </si>
  <si>
    <t>CLS: MON</t>
  </si>
  <si>
    <t xml:space="preserve">SITC HANSHIN </t>
  </si>
  <si>
    <t>O/B: SAT</t>
  </si>
  <si>
    <t>ETA MOJI</t>
  </si>
  <si>
    <t>ETA HAKATA</t>
  </si>
  <si>
    <t>MOJI/HAKATA</t>
  </si>
  <si>
    <t>O/B: SUN</t>
  </si>
  <si>
    <t>CLS GZ</t>
  </si>
  <si>
    <t>SHIMIZU</t>
  </si>
  <si>
    <t>EVER WARM</t>
  </si>
  <si>
    <t>1728-007N</t>
  </si>
  <si>
    <t>VIA TOKYO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</si>
</sst>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d"/>
    <numFmt numFmtId="178" formatCode="dd/mm"/>
    <numFmt numFmtId="179" formatCode="m/d;@"/>
    <numFmt numFmtId="180" formatCode="mm/dd\ hh:mm"/>
    <numFmt numFmtId="181" formatCode="yyyy/m/d;@"/>
    <numFmt numFmtId="182" formatCode="h:mm;@"/>
    <numFmt numFmtId="183" formatCode="\(yyyy&quot;年&quot;m&quot;月&quot;d&quot;日&quot;\)"/>
    <numFmt numFmtId="184" formatCode="mm/dd"/>
  </numFmts>
  <fonts count="100">
    <font>
      <b/>
      <i/>
      <sz val="16"/>
      <name val="ＭＳ ゴシック"/>
      <charset val="134"/>
    </font>
    <font>
      <i/>
      <sz val="12"/>
      <name val="MS Reference Sans Serif"/>
      <charset val="134"/>
    </font>
    <font>
      <sz val="12"/>
      <name val="MS Reference Sans Serif"/>
      <charset val="134"/>
    </font>
    <font>
      <sz val="12"/>
      <color rgb="FF000000"/>
      <name val="MS Reference Sans Serif"/>
      <charset val="134"/>
    </font>
    <font>
      <sz val="12"/>
      <color indexed="8"/>
      <name val="MS Reference Sans Serif"/>
      <charset val="134"/>
    </font>
    <font>
      <b/>
      <sz val="12"/>
      <name val="MS Reference Sans Serif"/>
      <charset val="134"/>
    </font>
    <font>
      <b/>
      <sz val="12"/>
      <color indexed="8"/>
      <name val="MS Reference Sans Serif"/>
      <charset val="134"/>
    </font>
    <font>
      <b/>
      <i/>
      <sz val="12"/>
      <name val="MS Reference Sans Serif"/>
      <charset val="134"/>
    </font>
    <font>
      <b/>
      <sz val="12"/>
      <color indexed="22"/>
      <name val="MS Reference Sans Serif"/>
      <charset val="134"/>
    </font>
    <font>
      <b/>
      <sz val="12"/>
      <color rgb="FFC0C0C0"/>
      <name val="宋体"/>
      <charset val="134"/>
    </font>
    <font>
      <b/>
      <sz val="12"/>
      <color rgb="FFC0C0C0"/>
      <name val="MS Reference Sans Serif"/>
      <charset val="134"/>
    </font>
    <font>
      <b/>
      <sz val="16"/>
      <name val="MS Reference Sans Serif"/>
      <charset val="134"/>
    </font>
    <font>
      <sz val="12"/>
      <name val="微软雅黑"/>
      <charset val="134"/>
    </font>
    <font>
      <strike/>
      <sz val="12"/>
      <color rgb="FFFF0000"/>
      <name val="MS Reference Sans Serif"/>
      <charset val="134"/>
    </font>
    <font>
      <strike/>
      <sz val="12"/>
      <color rgb="FFFF0000"/>
      <name val="微软雅黑"/>
      <charset val="134"/>
    </font>
    <font>
      <strike/>
      <sz val="12"/>
      <color rgb="FFFF0000"/>
      <name val="Tahoma"/>
      <charset val="134"/>
    </font>
    <font>
      <sz val="12"/>
      <color indexed="12"/>
      <name val="MS Reference Sans Serif"/>
      <charset val="134"/>
    </font>
    <font>
      <b/>
      <sz val="16"/>
      <name val="ＭＳ ゴシック"/>
      <charset val="134"/>
    </font>
    <font>
      <sz val="12"/>
      <color rgb="FFFF0000"/>
      <name val="Tahoma"/>
      <charset val="134"/>
    </font>
    <font>
      <b/>
      <sz val="11"/>
      <name val="微软雅黑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9"/>
      <name val="MS Reference Sans Serif"/>
      <charset val="134"/>
    </font>
    <font>
      <b/>
      <i/>
      <sz val="16"/>
      <name val="MS Reference Sans Serif"/>
      <charset val="134"/>
    </font>
    <font>
      <b/>
      <sz val="14"/>
      <color indexed="10"/>
      <name val="MS Reference Sans Serif"/>
      <charset val="134"/>
    </font>
    <font>
      <sz val="12"/>
      <color rgb="FF000000"/>
      <name val="宋体"/>
      <charset val="134"/>
    </font>
    <font>
      <sz val="12"/>
      <color indexed="8"/>
      <name val="GulimChe"/>
      <charset val="129"/>
    </font>
    <font>
      <b/>
      <sz val="12"/>
      <color indexed="8"/>
      <name val="GulimChe"/>
      <charset val="129"/>
    </font>
    <font>
      <b/>
      <sz val="12"/>
      <color indexed="9"/>
      <name val="MS Reference Sans Serif"/>
      <charset val="134"/>
    </font>
    <font>
      <sz val="12"/>
      <color indexed="8"/>
      <name val="Tahoma"/>
      <charset val="1"/>
    </font>
    <font>
      <b/>
      <sz val="11"/>
      <name val="MS Reference Sans Serif"/>
      <charset val="134"/>
    </font>
    <font>
      <sz val="12"/>
      <color indexed="8"/>
      <name val="Tahoma"/>
      <charset val="0"/>
    </font>
    <font>
      <sz val="14"/>
      <color indexed="8"/>
      <name val="MS Reference Sans Serif"/>
      <charset val="134"/>
    </font>
    <font>
      <i/>
      <sz val="14"/>
      <color rgb="FF0000FF"/>
      <name val="MS Reference Sans Serif"/>
      <charset val="134"/>
    </font>
    <font>
      <i/>
      <sz val="14"/>
      <name val="MS Reference Sans Serif"/>
      <charset val="134"/>
    </font>
    <font>
      <i/>
      <sz val="14"/>
      <name val="微软雅黑"/>
      <charset val="134"/>
    </font>
    <font>
      <i/>
      <sz val="14"/>
      <color indexed="12"/>
      <name val="MS Reference Sans Serif"/>
      <charset val="134"/>
    </font>
    <font>
      <i/>
      <sz val="14"/>
      <color indexed="22"/>
      <name val="MS Reference Sans Serif"/>
      <charset val="134"/>
    </font>
    <font>
      <i/>
      <sz val="14"/>
      <color indexed="55"/>
      <name val="MS Reference Sans Serif"/>
      <charset val="134"/>
    </font>
    <font>
      <sz val="14"/>
      <name val="MS Reference Sans Serif"/>
      <charset val="134"/>
    </font>
    <font>
      <b/>
      <sz val="14"/>
      <color rgb="FFFF0000"/>
      <name val="Microsoft Sans Serif"/>
      <charset val="134"/>
    </font>
    <font>
      <b/>
      <i/>
      <sz val="14"/>
      <color indexed="8"/>
      <name val="MS Reference Sans Serif"/>
      <charset val="134"/>
    </font>
    <font>
      <b/>
      <sz val="14"/>
      <color indexed="8"/>
      <name val="MS Reference Sans Serif"/>
      <charset val="134"/>
    </font>
    <font>
      <sz val="14"/>
      <color indexed="8"/>
      <name val="GulimChe"/>
      <charset val="129"/>
    </font>
    <font>
      <sz val="14"/>
      <color rgb="FF000000"/>
      <name val="MS Reference Sans Serif"/>
      <charset val="134"/>
    </font>
    <font>
      <sz val="14"/>
      <color rgb="FF000000"/>
      <name val="宋体"/>
      <charset val="129"/>
    </font>
    <font>
      <b/>
      <sz val="14"/>
      <color indexed="8"/>
      <name val="GulimChe"/>
      <charset val="129"/>
    </font>
    <font>
      <sz val="14"/>
      <name val="宋体"/>
      <charset val="134"/>
    </font>
    <font>
      <b/>
      <sz val="14"/>
      <name val="Microsoft Sans Serif"/>
      <charset val="134"/>
    </font>
    <font>
      <sz val="14"/>
      <color rgb="FF0000FF"/>
      <name val="MS Reference Sans Serif"/>
      <charset val="134"/>
    </font>
    <font>
      <sz val="14"/>
      <name val="Arial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14"/>
      <color rgb="FF000000"/>
      <name val="微软雅黑"/>
      <charset val="129"/>
    </font>
    <font>
      <sz val="14"/>
      <color indexed="8"/>
      <name val="微软雅黑"/>
      <charset val="129"/>
    </font>
    <font>
      <i/>
      <sz val="14"/>
      <color indexed="48"/>
      <name val="MS Reference Sans Serif"/>
      <charset val="134"/>
    </font>
    <font>
      <b/>
      <i/>
      <sz val="14"/>
      <name val="MS Reference Sans Serif"/>
      <charset val="134"/>
    </font>
    <font>
      <b/>
      <sz val="14"/>
      <name val="MS Reference Sans Serif"/>
      <charset val="134"/>
    </font>
    <font>
      <b/>
      <sz val="14"/>
      <name val="GulimChe"/>
      <charset val="129"/>
    </font>
    <font>
      <b/>
      <sz val="14"/>
      <name val="宋体"/>
      <charset val="134"/>
    </font>
    <font>
      <sz val="14"/>
      <name val="GulimChe"/>
      <charset val="129"/>
    </font>
    <font>
      <sz val="14"/>
      <color indexed="12"/>
      <name val="MS Reference Sans Serif"/>
      <charset val="134"/>
    </font>
    <font>
      <sz val="14"/>
      <color indexed="22"/>
      <name val="MS Reference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4"/>
      <name val="ＭＳ ゴシック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trike/>
      <sz val="12"/>
      <color rgb="FFFF0000"/>
      <name val="宋体"/>
      <charset val="134"/>
    </font>
    <font>
      <b/>
      <sz val="14"/>
      <color indexed="8"/>
      <name val="ＭＳ ゴシック"/>
      <charset val="134"/>
    </font>
    <font>
      <sz val="14"/>
      <color rgb="FF000000"/>
      <name val="宋体"/>
      <charset val="134"/>
    </font>
    <font>
      <sz val="12"/>
      <color rgb="FFFF0000"/>
      <name val="宋体"/>
      <charset val="134"/>
    </font>
    <font>
      <b/>
      <sz val="14"/>
      <name val="ＭＳ ゴシック"/>
      <charset val="134"/>
    </font>
    <font>
      <sz val="14"/>
      <name val="ＭＳ Ｐゴシック"/>
      <charset val="134"/>
    </font>
    <font>
      <b/>
      <sz val="12"/>
      <color indexed="8"/>
      <name val="ＭＳ ゴシック"/>
      <charset val="134"/>
    </font>
    <font>
      <sz val="14"/>
      <color indexed="8"/>
      <name val="宋体"/>
      <charset val="134"/>
    </font>
    <font>
      <sz val="14"/>
      <color indexed="8"/>
      <name val="ＭＳ Ｐゴシック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6" fillId="0" borderId="0" applyFont="0" applyFill="0" applyBorder="0" applyAlignment="0" applyProtection="0">
      <alignment vertical="center"/>
    </xf>
    <xf numFmtId="44" fontId="66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2" fontId="6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6" fillId="7" borderId="43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44" applyNumberFormat="0" applyFill="0" applyAlignment="0" applyProtection="0">
      <alignment vertical="center"/>
    </xf>
    <xf numFmtId="0" fontId="73" fillId="0" borderId="44" applyNumberFormat="0" applyFill="0" applyAlignment="0" applyProtection="0">
      <alignment vertical="center"/>
    </xf>
    <xf numFmtId="0" fontId="74" fillId="0" borderId="4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8" borderId="46" applyNumberFormat="0" applyAlignment="0" applyProtection="0">
      <alignment vertical="center"/>
    </xf>
    <xf numFmtId="0" fontId="76" fillId="9" borderId="47" applyNumberFormat="0" applyAlignment="0" applyProtection="0">
      <alignment vertical="center"/>
    </xf>
    <xf numFmtId="0" fontId="77" fillId="9" borderId="46" applyNumberFormat="0" applyAlignment="0" applyProtection="0">
      <alignment vertical="center"/>
    </xf>
    <xf numFmtId="0" fontId="78" fillId="10" borderId="48" applyNumberFormat="0" applyAlignment="0" applyProtection="0">
      <alignment vertical="center"/>
    </xf>
    <xf numFmtId="0" fontId="79" fillId="0" borderId="49" applyNumberFormat="0" applyFill="0" applyAlignment="0" applyProtection="0">
      <alignment vertical="center"/>
    </xf>
    <xf numFmtId="0" fontId="80" fillId="0" borderId="50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4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28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86" fillId="0" borderId="0"/>
    <xf numFmtId="0" fontId="87" fillId="0" borderId="0"/>
    <xf numFmtId="0" fontId="88" fillId="0" borderId="0"/>
    <xf numFmtId="0" fontId="89" fillId="0" borderId="0">
      <alignment vertical="center"/>
    </xf>
    <xf numFmtId="176" fontId="90" fillId="0" borderId="0">
      <alignment vertical="center"/>
    </xf>
    <xf numFmtId="0" fontId="89" fillId="0" borderId="0">
      <alignment vertical="center"/>
    </xf>
    <xf numFmtId="0" fontId="0" fillId="0" borderId="0" applyNumberFormat="0"/>
  </cellStyleXfs>
  <cellXfs count="384"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right"/>
    </xf>
    <xf numFmtId="177" fontId="4" fillId="0" borderId="0" xfId="50" applyNumberFormat="1" applyFont="1" applyFill="1" applyAlignment="1">
      <alignment horizontal="center"/>
    </xf>
    <xf numFmtId="0" fontId="4" fillId="0" borderId="0" xfId="50" applyFont="1" applyFill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2" borderId="1" xfId="51" applyFont="1" applyFill="1" applyBorder="1" applyAlignment="1">
      <alignment horizontal="left" vertical="center"/>
    </xf>
    <xf numFmtId="0" fontId="8" fillId="2" borderId="2" xfId="51" applyFont="1" applyFill="1" applyBorder="1" applyAlignment="1">
      <alignment horizontal="left" vertical="center"/>
    </xf>
    <xf numFmtId="0" fontId="8" fillId="2" borderId="3" xfId="51" applyFont="1" applyFill="1" applyBorder="1" applyAlignment="1">
      <alignment horizontal="left" vertical="center"/>
    </xf>
    <xf numFmtId="0" fontId="9" fillId="2" borderId="3" xfId="51" applyFont="1" applyFill="1" applyBorder="1" applyAlignment="1">
      <alignment horizontal="left" vertical="center" wrapText="1"/>
    </xf>
    <xf numFmtId="0" fontId="10" fillId="2" borderId="3" xfId="51" applyFont="1" applyFill="1" applyBorder="1" applyAlignment="1">
      <alignment horizontal="left" vertical="center" wrapText="1"/>
    </xf>
    <xf numFmtId="0" fontId="10" fillId="2" borderId="3" xfId="51" applyFont="1" applyFill="1" applyBorder="1" applyAlignment="1">
      <alignment horizontal="center" vertical="center" wrapText="1"/>
    </xf>
    <xf numFmtId="0" fontId="8" fillId="2" borderId="3" xfId="51" applyFont="1" applyFill="1" applyBorder="1" applyAlignment="1">
      <alignment horizontal="center" vertical="center"/>
    </xf>
    <xf numFmtId="0" fontId="8" fillId="2" borderId="4" xfId="51" applyFont="1" applyFill="1" applyBorder="1" applyAlignment="1">
      <alignment horizontal="center" vertical="center" wrapText="1"/>
    </xf>
    <xf numFmtId="0" fontId="11" fillId="3" borderId="5" xfId="51" applyFont="1" applyFill="1" applyBorder="1" applyAlignment="1">
      <alignment horizontal="left" vertical="top"/>
    </xf>
    <xf numFmtId="178" fontId="4" fillId="0" borderId="6" xfId="0" applyNumberFormat="1" applyFont="1" applyFill="1" applyBorder="1" applyAlignment="1">
      <alignment horizontal="left"/>
    </xf>
    <xf numFmtId="178" fontId="4" fillId="0" borderId="7" xfId="0" applyNumberFormat="1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/>
    </xf>
    <xf numFmtId="20" fontId="4" fillId="0" borderId="8" xfId="0" applyNumberFormat="1" applyFont="1" applyFill="1" applyBorder="1" applyAlignment="1">
      <alignment horizontal="center"/>
    </xf>
    <xf numFmtId="176" fontId="12" fillId="0" borderId="8" xfId="54" applyNumberFormat="1" applyFont="1" applyFill="1" applyBorder="1" applyAlignment="1">
      <alignment horizontal="center" vertical="center"/>
    </xf>
    <xf numFmtId="176" fontId="12" fillId="0" borderId="9" xfId="54" applyNumberFormat="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left" vertical="top"/>
    </xf>
    <xf numFmtId="178" fontId="4" fillId="0" borderId="11" xfId="0" applyNumberFormat="1" applyFont="1" applyFill="1" applyBorder="1" applyAlignment="1">
      <alignment horizontal="left"/>
    </xf>
    <xf numFmtId="178" fontId="4" fillId="0" borderId="12" xfId="0" applyNumberFormat="1" applyFont="1" applyFill="1" applyBorder="1" applyAlignment="1">
      <alignment horizontal="center"/>
    </xf>
    <xf numFmtId="176" fontId="4" fillId="0" borderId="13" xfId="0" applyNumberFormat="1" applyFont="1" applyFill="1" applyBorder="1" applyAlignment="1">
      <alignment horizontal="center"/>
    </xf>
    <xf numFmtId="20" fontId="3" fillId="0" borderId="13" xfId="0" applyNumberFormat="1" applyFont="1" applyFill="1" applyBorder="1" applyAlignment="1">
      <alignment horizontal="center"/>
    </xf>
    <xf numFmtId="176" fontId="12" fillId="0" borderId="13" xfId="54" applyNumberFormat="1" applyFont="1" applyFill="1" applyBorder="1" applyAlignment="1">
      <alignment horizontal="center" vertical="center"/>
    </xf>
    <xf numFmtId="176" fontId="12" fillId="0" borderId="14" xfId="54" applyNumberFormat="1" applyFont="1" applyFill="1" applyBorder="1" applyAlignment="1">
      <alignment horizontal="center" vertical="center"/>
    </xf>
    <xf numFmtId="0" fontId="2" fillId="3" borderId="10" xfId="51" applyFont="1" applyFill="1" applyBorder="1" applyAlignment="1">
      <alignment horizontal="left" vertical="top"/>
    </xf>
    <xf numFmtId="176" fontId="4" fillId="0" borderId="15" xfId="0" applyNumberFormat="1" applyFont="1" applyFill="1" applyBorder="1" applyAlignment="1">
      <alignment horizontal="center"/>
    </xf>
    <xf numFmtId="20" fontId="2" fillId="0" borderId="1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178" fontId="13" fillId="0" borderId="11" xfId="0" applyNumberFormat="1" applyFont="1" applyFill="1" applyBorder="1" applyAlignment="1">
      <alignment horizontal="left"/>
    </xf>
    <xf numFmtId="178" fontId="13" fillId="0" borderId="12" xfId="0" applyNumberFormat="1" applyFont="1" applyFill="1" applyBorder="1" applyAlignment="1">
      <alignment horizontal="center"/>
    </xf>
    <xf numFmtId="176" fontId="13" fillId="0" borderId="15" xfId="0" applyNumberFormat="1" applyFont="1" applyFill="1" applyBorder="1" applyAlignment="1">
      <alignment horizontal="center"/>
    </xf>
    <xf numFmtId="20" fontId="13" fillId="0" borderId="13" xfId="0" applyNumberFormat="1" applyFont="1" applyFill="1" applyBorder="1" applyAlignment="1">
      <alignment horizontal="center"/>
    </xf>
    <xf numFmtId="176" fontId="13" fillId="0" borderId="13" xfId="0" applyNumberFormat="1" applyFont="1" applyFill="1" applyBorder="1" applyAlignment="1">
      <alignment horizontal="center"/>
    </xf>
    <xf numFmtId="176" fontId="14" fillId="0" borderId="13" xfId="54" applyNumberFormat="1" applyFont="1" applyFill="1" applyBorder="1" applyAlignment="1">
      <alignment horizontal="center" vertical="center"/>
    </xf>
    <xf numFmtId="176" fontId="14" fillId="0" borderId="14" xfId="54" applyNumberFormat="1" applyFont="1" applyFill="1" applyBorder="1" applyAlignment="1">
      <alignment horizontal="center" vertical="center"/>
    </xf>
    <xf numFmtId="0" fontId="15" fillId="0" borderId="0" xfId="0" applyFont="1"/>
    <xf numFmtId="20" fontId="4" fillId="0" borderId="13" xfId="0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/>
    </xf>
    <xf numFmtId="20" fontId="4" fillId="0" borderId="13" xfId="52" applyNumberFormat="1" applyFont="1" applyFill="1" applyBorder="1" applyAlignment="1">
      <alignment horizontal="center"/>
    </xf>
    <xf numFmtId="0" fontId="17" fillId="0" borderId="0" xfId="0" applyFont="1"/>
    <xf numFmtId="0" fontId="16" fillId="3" borderId="16" xfId="51" applyFont="1" applyFill="1" applyBorder="1" applyAlignment="1">
      <alignment horizontal="left"/>
    </xf>
    <xf numFmtId="178" fontId="4" fillId="0" borderId="17" xfId="0" applyNumberFormat="1" applyFont="1" applyFill="1" applyBorder="1" applyAlignment="1">
      <alignment horizontal="left"/>
    </xf>
    <xf numFmtId="178" fontId="4" fillId="0" borderId="18" xfId="0" applyNumberFormat="1" applyFont="1" applyFill="1" applyBorder="1" applyAlignment="1">
      <alignment horizontal="center"/>
    </xf>
    <xf numFmtId="176" fontId="4" fillId="0" borderId="19" xfId="0" applyNumberFormat="1" applyFont="1" applyFill="1" applyBorder="1" applyAlignment="1">
      <alignment horizontal="center"/>
    </xf>
    <xf numFmtId="20" fontId="4" fillId="0" borderId="19" xfId="0" applyNumberFormat="1" applyFont="1" applyFill="1" applyBorder="1" applyAlignment="1">
      <alignment horizontal="center"/>
    </xf>
    <xf numFmtId="176" fontId="12" fillId="0" borderId="19" xfId="54" applyNumberFormat="1" applyFont="1" applyFill="1" applyBorder="1" applyAlignment="1">
      <alignment horizontal="center" vertical="center"/>
    </xf>
    <xf numFmtId="176" fontId="12" fillId="0" borderId="20" xfId="54" applyNumberFormat="1" applyFont="1" applyFill="1" applyBorder="1" applyAlignment="1">
      <alignment horizontal="center" vertical="center"/>
    </xf>
    <xf numFmtId="176" fontId="8" fillId="2" borderId="3" xfId="51" applyNumberFormat="1" applyFont="1" applyFill="1" applyBorder="1" applyAlignment="1">
      <alignment horizontal="center" vertical="center"/>
    </xf>
    <xf numFmtId="176" fontId="8" fillId="2" borderId="4" xfId="51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/>
    </xf>
    <xf numFmtId="20" fontId="3" fillId="0" borderId="8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178" fontId="4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/>
    </xf>
    <xf numFmtId="0" fontId="18" fillId="0" borderId="0" xfId="0" applyFont="1"/>
    <xf numFmtId="0" fontId="2" fillId="3" borderId="10" xfId="51" applyFont="1" applyFill="1" applyBorder="1"/>
    <xf numFmtId="178" fontId="2" fillId="0" borderId="11" xfId="0" applyNumberFormat="1" applyFont="1" applyFill="1" applyBorder="1" applyAlignment="1">
      <alignment horizontal="left"/>
    </xf>
    <xf numFmtId="178" fontId="2" fillId="0" borderId="13" xfId="0" applyNumberFormat="1" applyFont="1" applyFill="1" applyBorder="1" applyAlignment="1">
      <alignment horizontal="center"/>
    </xf>
    <xf numFmtId="176" fontId="2" fillId="0" borderId="14" xfId="0" applyNumberFormat="1" applyFont="1" applyFill="1" applyBorder="1" applyAlignment="1">
      <alignment horizontal="center"/>
    </xf>
    <xf numFmtId="0" fontId="19" fillId="0" borderId="0" xfId="0" applyFont="1" applyFill="1"/>
    <xf numFmtId="178" fontId="3" fillId="0" borderId="11" xfId="0" applyNumberFormat="1" applyFont="1" applyFill="1" applyBorder="1" applyAlignment="1">
      <alignment horizontal="left"/>
    </xf>
    <xf numFmtId="0" fontId="2" fillId="3" borderId="16" xfId="51" applyFont="1" applyFill="1" applyBorder="1"/>
    <xf numFmtId="178" fontId="3" fillId="0" borderId="17" xfId="0" applyNumberFormat="1" applyFont="1" applyFill="1" applyBorder="1" applyAlignment="1">
      <alignment horizontal="left"/>
    </xf>
    <xf numFmtId="178" fontId="4" fillId="0" borderId="19" xfId="0" applyNumberFormat="1" applyFont="1" applyFill="1" applyBorder="1" applyAlignment="1">
      <alignment horizontal="center"/>
    </xf>
    <xf numFmtId="20" fontId="3" fillId="0" borderId="19" xfId="0" applyNumberFormat="1" applyFont="1" applyFill="1" applyBorder="1" applyAlignment="1">
      <alignment horizontal="center"/>
    </xf>
    <xf numFmtId="176" fontId="4" fillId="0" borderId="20" xfId="0" applyNumberFormat="1" applyFont="1" applyFill="1" applyBorder="1" applyAlignment="1">
      <alignment horizontal="center"/>
    </xf>
    <xf numFmtId="58" fontId="0" fillId="0" borderId="0" xfId="0" applyNumberFormat="1" applyFont="1"/>
    <xf numFmtId="0" fontId="17" fillId="0" borderId="0" xfId="0" applyFont="1" applyFill="1"/>
    <xf numFmtId="179" fontId="8" fillId="2" borderId="3" xfId="51" applyNumberFormat="1" applyFont="1" applyFill="1" applyBorder="1" applyAlignment="1">
      <alignment horizontal="center" vertical="center"/>
    </xf>
    <xf numFmtId="179" fontId="8" fillId="2" borderId="4" xfId="51" applyNumberFormat="1" applyFont="1" applyFill="1" applyBorder="1" applyAlignment="1">
      <alignment horizontal="center" vertical="center"/>
    </xf>
    <xf numFmtId="178" fontId="2" fillId="0" borderId="21" xfId="0" applyNumberFormat="1" applyFont="1" applyBorder="1"/>
    <xf numFmtId="178" fontId="4" fillId="0" borderId="15" xfId="52" applyNumberFormat="1" applyFont="1" applyFill="1" applyBorder="1" applyAlignment="1">
      <alignment horizontal="center"/>
    </xf>
    <xf numFmtId="176" fontId="4" fillId="0" borderId="15" xfId="52" applyNumberFormat="1" applyFont="1" applyFill="1" applyBorder="1" applyAlignment="1">
      <alignment horizontal="center"/>
    </xf>
    <xf numFmtId="20" fontId="3" fillId="0" borderId="15" xfId="52" applyNumberFormat="1" applyFont="1" applyFill="1" applyBorder="1" applyAlignment="1">
      <alignment horizontal="center"/>
    </xf>
    <xf numFmtId="176" fontId="4" fillId="4" borderId="15" xfId="52" applyNumberFormat="1" applyFont="1" applyFill="1" applyBorder="1" applyAlignment="1">
      <alignment horizontal="center"/>
    </xf>
    <xf numFmtId="176" fontId="4" fillId="0" borderId="22" xfId="0" applyNumberFormat="1" applyFont="1" applyFill="1" applyBorder="1" applyAlignment="1">
      <alignment horizontal="center"/>
    </xf>
    <xf numFmtId="178" fontId="2" fillId="0" borderId="12" xfId="0" applyNumberFormat="1" applyFont="1" applyBorder="1"/>
    <xf numFmtId="178" fontId="4" fillId="0" borderId="13" xfId="52" applyNumberFormat="1" applyFont="1" applyFill="1" applyBorder="1" applyAlignment="1">
      <alignment horizontal="center"/>
    </xf>
    <xf numFmtId="176" fontId="4" fillId="0" borderId="13" xfId="52" applyNumberFormat="1" applyFont="1" applyFill="1" applyBorder="1" applyAlignment="1">
      <alignment horizontal="center"/>
    </xf>
    <xf numFmtId="20" fontId="3" fillId="0" borderId="13" xfId="52" applyNumberFormat="1" applyFont="1" applyFill="1" applyBorder="1" applyAlignment="1">
      <alignment horizontal="center"/>
    </xf>
    <xf numFmtId="176" fontId="4" fillId="4" borderId="13" xfId="52" applyNumberFormat="1" applyFont="1" applyFill="1" applyBorder="1" applyAlignment="1">
      <alignment horizontal="center"/>
    </xf>
    <xf numFmtId="0" fontId="2" fillId="3" borderId="10" xfId="51" applyFont="1" applyFill="1" applyBorder="1" applyAlignment="1">
      <alignment horizontal="left"/>
    </xf>
    <xf numFmtId="0" fontId="2" fillId="0" borderId="12" xfId="0" applyFont="1" applyBorder="1"/>
    <xf numFmtId="178" fontId="4" fillId="0" borderId="12" xfId="52" applyNumberFormat="1" applyFont="1" applyFill="1" applyBorder="1" applyAlignment="1">
      <alignment vertical="center"/>
    </xf>
    <xf numFmtId="176" fontId="4" fillId="0" borderId="19" xfId="52" applyNumberFormat="1" applyFont="1" applyFill="1" applyBorder="1" applyAlignment="1">
      <alignment horizontal="center"/>
    </xf>
    <xf numFmtId="20" fontId="3" fillId="0" borderId="19" xfId="52" applyNumberFormat="1" applyFont="1" applyFill="1" applyBorder="1" applyAlignment="1">
      <alignment horizontal="center"/>
    </xf>
    <xf numFmtId="179" fontId="8" fillId="2" borderId="3" xfId="51" applyNumberFormat="1" applyFont="1" applyFill="1" applyBorder="1" applyAlignment="1">
      <alignment horizontal="center" vertical="center" wrapText="1"/>
    </xf>
    <xf numFmtId="179" fontId="8" fillId="2" borderId="4" xfId="51" applyNumberFormat="1" applyFont="1" applyFill="1" applyBorder="1" applyAlignment="1">
      <alignment horizontal="center" vertical="center" wrapText="1"/>
    </xf>
    <xf numFmtId="178" fontId="4" fillId="0" borderId="6" xfId="52" applyNumberFormat="1" applyFont="1" applyFill="1" applyBorder="1" applyAlignment="1">
      <alignment horizontal="left"/>
    </xf>
    <xf numFmtId="178" fontId="4" fillId="0" borderId="8" xfId="52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/>
    </xf>
    <xf numFmtId="176" fontId="2" fillId="0" borderId="9" xfId="0" applyNumberFormat="1" applyFont="1" applyFill="1" applyBorder="1" applyAlignment="1">
      <alignment horizontal="center"/>
    </xf>
    <xf numFmtId="178" fontId="2" fillId="0" borderId="11" xfId="52" applyNumberFormat="1" applyFont="1" applyFill="1" applyBorder="1" applyAlignment="1">
      <alignment horizontal="left"/>
    </xf>
    <xf numFmtId="178" fontId="2" fillId="0" borderId="13" xfId="52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" fillId="0" borderId="0" xfId="0" applyFont="1" applyFill="1"/>
    <xf numFmtId="178" fontId="4" fillId="0" borderId="11" xfId="52" applyNumberFormat="1" applyFont="1" applyFill="1" applyBorder="1" applyAlignment="1">
      <alignment horizontal="left"/>
    </xf>
    <xf numFmtId="178" fontId="2" fillId="0" borderId="17" xfId="52" applyNumberFormat="1" applyFont="1" applyFill="1" applyBorder="1" applyAlignment="1">
      <alignment horizontal="left"/>
    </xf>
    <xf numFmtId="178" fontId="4" fillId="0" borderId="19" xfId="52" applyNumberFormat="1" applyFont="1" applyFill="1" applyBorder="1" applyAlignment="1">
      <alignment horizontal="center"/>
    </xf>
    <xf numFmtId="176" fontId="2" fillId="0" borderId="19" xfId="0" applyNumberFormat="1" applyFont="1" applyFill="1" applyBorder="1" applyAlignment="1">
      <alignment horizontal="center"/>
    </xf>
    <xf numFmtId="176" fontId="2" fillId="0" borderId="20" xfId="0" applyNumberFormat="1" applyFont="1" applyFill="1" applyBorder="1" applyAlignment="1">
      <alignment horizontal="center"/>
    </xf>
    <xf numFmtId="0" fontId="8" fillId="2" borderId="4" xfId="51" applyFont="1" applyFill="1" applyBorder="1" applyAlignment="1">
      <alignment horizontal="center" vertical="center"/>
    </xf>
    <xf numFmtId="178" fontId="4" fillId="0" borderId="21" xfId="52" applyNumberFormat="1" applyFont="1" applyFill="1" applyBorder="1" applyAlignment="1">
      <alignment horizontal="left"/>
    </xf>
    <xf numFmtId="176" fontId="2" fillId="0" borderId="15" xfId="0" applyNumberFormat="1" applyFont="1" applyFill="1" applyBorder="1" applyAlignment="1">
      <alignment horizontal="center"/>
    </xf>
    <xf numFmtId="176" fontId="2" fillId="0" borderId="22" xfId="0" applyNumberFormat="1" applyFont="1" applyFill="1" applyBorder="1" applyAlignment="1">
      <alignment horizontal="center"/>
    </xf>
    <xf numFmtId="178" fontId="2" fillId="0" borderId="12" xfId="52" applyNumberFormat="1" applyFont="1" applyFill="1" applyBorder="1" applyAlignment="1">
      <alignment horizontal="left"/>
    </xf>
    <xf numFmtId="178" fontId="13" fillId="0" borderId="21" xfId="52" applyNumberFormat="1" applyFont="1" applyFill="1" applyBorder="1" applyAlignment="1">
      <alignment horizontal="left"/>
    </xf>
    <xf numFmtId="178" fontId="13" fillId="0" borderId="13" xfId="52" applyNumberFormat="1" applyFont="1" applyFill="1" applyBorder="1" applyAlignment="1">
      <alignment horizontal="center"/>
    </xf>
    <xf numFmtId="176" fontId="13" fillId="0" borderId="14" xfId="0" applyNumberFormat="1" applyFont="1" applyFill="1" applyBorder="1" applyAlignment="1">
      <alignment horizontal="center"/>
    </xf>
    <xf numFmtId="178" fontId="4" fillId="0" borderId="12" xfId="52" applyNumberFormat="1" applyFont="1" applyFill="1" applyBorder="1" applyAlignment="1">
      <alignment horizontal="left"/>
    </xf>
    <xf numFmtId="0" fontId="2" fillId="0" borderId="18" xfId="0" applyFont="1" applyBorder="1"/>
    <xf numFmtId="176" fontId="10" fillId="2" borderId="4" xfId="51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left"/>
    </xf>
    <xf numFmtId="176" fontId="2" fillId="0" borderId="8" xfId="50" applyNumberFormat="1" applyFont="1" applyFill="1" applyBorder="1" applyAlignment="1" applyProtection="1">
      <alignment horizontal="center" vertical="center"/>
    </xf>
    <xf numFmtId="176" fontId="2" fillId="0" borderId="9" xfId="50" applyNumberFormat="1" applyFont="1" applyFill="1" applyBorder="1" applyAlignment="1" applyProtection="1">
      <alignment horizontal="center" vertical="center"/>
    </xf>
    <xf numFmtId="176" fontId="3" fillId="0" borderId="13" xfId="50" applyNumberFormat="1" applyFont="1" applyFill="1" applyBorder="1" applyAlignment="1" applyProtection="1">
      <alignment horizontal="center" vertical="center"/>
    </xf>
    <xf numFmtId="176" fontId="2" fillId="0" borderId="22" xfId="50" applyNumberFormat="1" applyFont="1" applyFill="1" applyBorder="1" applyAlignment="1" applyProtection="1">
      <alignment horizontal="center" vertical="center"/>
    </xf>
    <xf numFmtId="176" fontId="2" fillId="0" borderId="13" xfId="50" applyNumberFormat="1" applyFont="1" applyFill="1" applyBorder="1" applyAlignment="1" applyProtection="1">
      <alignment horizontal="center" vertical="center"/>
    </xf>
    <xf numFmtId="178" fontId="13" fillId="0" borderId="12" xfId="0" applyNumberFormat="1" applyFont="1" applyFill="1" applyBorder="1" applyAlignment="1">
      <alignment horizontal="left"/>
    </xf>
    <xf numFmtId="176" fontId="13" fillId="0" borderId="13" xfId="50" applyNumberFormat="1" applyFont="1" applyFill="1" applyBorder="1" applyAlignment="1" applyProtection="1">
      <alignment horizontal="center" vertical="center"/>
    </xf>
    <xf numFmtId="176" fontId="13" fillId="0" borderId="22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0" fillId="0" borderId="0" xfId="0" applyFont="1" applyFill="1"/>
    <xf numFmtId="0" fontId="4" fillId="0" borderId="12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left"/>
    </xf>
    <xf numFmtId="0" fontId="4" fillId="0" borderId="17" xfId="52" applyFont="1" applyFill="1" applyBorder="1" applyAlignment="1">
      <alignment horizontal="left" vertical="center"/>
    </xf>
    <xf numFmtId="0" fontId="2" fillId="0" borderId="19" xfId="52" applyFont="1" applyFill="1" applyBorder="1" applyAlignment="1">
      <alignment horizontal="center" vertical="center"/>
    </xf>
    <xf numFmtId="176" fontId="3" fillId="0" borderId="19" xfId="50" applyNumberFormat="1" applyFont="1" applyFill="1" applyBorder="1" applyAlignment="1" applyProtection="1">
      <alignment horizontal="center" vertical="center"/>
    </xf>
    <xf numFmtId="176" fontId="2" fillId="0" borderId="19" xfId="50" applyNumberFormat="1" applyFont="1" applyFill="1" applyBorder="1" applyAlignment="1" applyProtection="1">
      <alignment horizontal="center" vertical="center"/>
    </xf>
    <xf numFmtId="176" fontId="2" fillId="0" borderId="23" xfId="50" applyNumberFormat="1" applyFont="1" applyFill="1" applyBorder="1" applyAlignment="1" applyProtection="1">
      <alignment horizontal="center" vertical="center"/>
    </xf>
    <xf numFmtId="16" fontId="5" fillId="0" borderId="0" xfId="0" applyNumberFormat="1" applyFont="1" applyFill="1"/>
    <xf numFmtId="16" fontId="22" fillId="0" borderId="0" xfId="0" applyNumberFormat="1" applyFont="1" applyFill="1"/>
    <xf numFmtId="176" fontId="22" fillId="0" borderId="0" xfId="0" applyNumberFormat="1" applyFont="1" applyFill="1" applyAlignment="1">
      <alignment horizontal="center"/>
    </xf>
    <xf numFmtId="176" fontId="23" fillId="0" borderId="0" xfId="0" applyNumberFormat="1" applyFont="1" applyAlignment="1">
      <alignment horizontal="center"/>
    </xf>
    <xf numFmtId="0" fontId="24" fillId="0" borderId="0" xfId="0" applyFont="1"/>
    <xf numFmtId="49" fontId="24" fillId="0" borderId="0" xfId="0" applyNumberFormat="1" applyFont="1"/>
    <xf numFmtId="0" fontId="23" fillId="0" borderId="0" xfId="0" applyFont="1"/>
    <xf numFmtId="0" fontId="25" fillId="0" borderId="0" xfId="50" applyFont="1" applyFill="1" applyAlignment="1">
      <alignment horizontal="right"/>
    </xf>
    <xf numFmtId="0" fontId="26" fillId="0" borderId="0" xfId="50" applyFont="1" applyFill="1"/>
    <xf numFmtId="0" fontId="27" fillId="0" borderId="0" xfId="0" applyFont="1" applyFill="1" applyAlignment="1">
      <alignment horizontal="right" vertical="center"/>
    </xf>
    <xf numFmtId="16" fontId="28" fillId="5" borderId="24" xfId="0" applyNumberFormat="1" applyFont="1" applyFill="1" applyBorder="1" applyAlignment="1">
      <alignment horizontal="center"/>
    </xf>
    <xf numFmtId="16" fontId="28" fillId="5" borderId="25" xfId="0" applyNumberFormat="1" applyFont="1" applyFill="1" applyBorder="1" applyAlignment="1">
      <alignment horizontal="center"/>
    </xf>
    <xf numFmtId="176" fontId="28" fillId="5" borderId="26" xfId="0" applyNumberFormat="1" applyFont="1" applyFill="1" applyBorder="1" applyAlignment="1">
      <alignment horizontal="center" shrinkToFit="1"/>
    </xf>
    <xf numFmtId="176" fontId="28" fillId="5" borderId="27" xfId="0" applyNumberFormat="1" applyFont="1" applyFill="1" applyBorder="1" applyAlignment="1">
      <alignment horizontal="center" shrinkToFit="1"/>
    </xf>
    <xf numFmtId="16" fontId="11" fillId="4" borderId="5" xfId="0" applyNumberFormat="1" applyFont="1" applyFill="1" applyBorder="1" applyAlignment="1">
      <alignment horizontal="center"/>
    </xf>
    <xf numFmtId="0" fontId="29" fillId="0" borderId="6" xfId="0" applyNumberFormat="1" applyFont="1" applyFill="1" applyBorder="1" applyAlignment="1">
      <alignment horizontal="center"/>
    </xf>
    <xf numFmtId="176" fontId="29" fillId="0" borderId="8" xfId="0" applyNumberFormat="1" applyFont="1" applyFill="1" applyBorder="1" applyAlignment="1">
      <alignment horizontal="center"/>
    </xf>
    <xf numFmtId="176" fontId="29" fillId="0" borderId="9" xfId="0" applyNumberFormat="1" applyFont="1" applyFill="1" applyBorder="1" applyAlignment="1">
      <alignment horizontal="center"/>
    </xf>
    <xf numFmtId="16" fontId="30" fillId="4" borderId="10" xfId="0" applyNumberFormat="1" applyFont="1" applyFill="1" applyBorder="1" applyAlignment="1">
      <alignment horizontal="center"/>
    </xf>
    <xf numFmtId="0" fontId="29" fillId="0" borderId="11" xfId="0" applyNumberFormat="1" applyFont="1" applyFill="1" applyBorder="1" applyAlignment="1">
      <alignment horizontal="center"/>
    </xf>
    <xf numFmtId="176" fontId="29" fillId="0" borderId="13" xfId="0" applyNumberFormat="1" applyFont="1" applyFill="1" applyBorder="1" applyAlignment="1">
      <alignment horizontal="center"/>
    </xf>
    <xf numFmtId="176" fontId="29" fillId="0" borderId="14" xfId="0" applyNumberFormat="1" applyFont="1" applyFill="1" applyBorder="1" applyAlignment="1">
      <alignment horizontal="center"/>
    </xf>
    <xf numFmtId="16" fontId="11" fillId="4" borderId="10" xfId="0" applyNumberFormat="1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176" fontId="31" fillId="0" borderId="8" xfId="0" applyNumberFormat="1" applyFont="1" applyFill="1" applyBorder="1" applyAlignment="1">
      <alignment horizontal="center"/>
    </xf>
    <xf numFmtId="176" fontId="31" fillId="0" borderId="9" xfId="0" applyNumberFormat="1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176" fontId="31" fillId="0" borderId="13" xfId="0" applyNumberFormat="1" applyFont="1" applyFill="1" applyBorder="1" applyAlignment="1">
      <alignment horizontal="center"/>
    </xf>
    <xf numFmtId="176" fontId="31" fillId="0" borderId="14" xfId="0" applyNumberFormat="1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28" xfId="0" applyFont="1" applyFill="1" applyBorder="1" applyAlignment="1">
      <alignment horizontal="center"/>
    </xf>
    <xf numFmtId="176" fontId="29" fillId="0" borderId="29" xfId="0" applyNumberFormat="1" applyFont="1" applyFill="1" applyBorder="1" applyAlignment="1">
      <alignment horizontal="center"/>
    </xf>
    <xf numFmtId="176" fontId="29" fillId="0" borderId="30" xfId="0" applyNumberFormat="1" applyFont="1" applyFill="1" applyBorder="1" applyAlignment="1">
      <alignment horizontal="center"/>
    </xf>
    <xf numFmtId="16" fontId="30" fillId="4" borderId="16" xfId="0" applyNumberFormat="1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176" fontId="29" fillId="0" borderId="19" xfId="0" applyNumberFormat="1" applyFont="1" applyFill="1" applyBorder="1" applyAlignment="1">
      <alignment horizontal="center"/>
    </xf>
    <xf numFmtId="176" fontId="29" fillId="0" borderId="20" xfId="0" applyNumberFormat="1" applyFont="1" applyFill="1" applyBorder="1" applyAlignment="1">
      <alignment horizontal="center"/>
    </xf>
    <xf numFmtId="0" fontId="32" fillId="0" borderId="0" xfId="50" applyFont="1" applyFill="1" applyAlignment="1">
      <alignment vertical="center"/>
    </xf>
    <xf numFmtId="0" fontId="33" fillId="0" borderId="0" xfId="50" applyFont="1" applyFill="1" applyAlignment="1">
      <alignment vertical="center"/>
    </xf>
    <xf numFmtId="0" fontId="34" fillId="0" borderId="0" xfId="50" applyFont="1" applyFill="1" applyAlignment="1">
      <alignment vertical="center"/>
    </xf>
    <xf numFmtId="0" fontId="35" fillId="0" borderId="0" xfId="50" applyFont="1" applyFill="1" applyAlignment="1">
      <alignment vertical="center"/>
    </xf>
    <xf numFmtId="0" fontId="36" fillId="0" borderId="0" xfId="50" applyFont="1" applyFill="1" applyAlignment="1">
      <alignment vertical="center"/>
    </xf>
    <xf numFmtId="0" fontId="37" fillId="0" borderId="0" xfId="50" applyFont="1" applyFill="1" applyAlignment="1">
      <alignment vertical="center"/>
    </xf>
    <xf numFmtId="0" fontId="38" fillId="0" borderId="0" xfId="50" applyFont="1" applyFill="1" applyAlignment="1">
      <alignment vertical="center"/>
    </xf>
    <xf numFmtId="180" fontId="39" fillId="0" borderId="0" xfId="50" applyNumberFormat="1" applyFont="1" applyFill="1" applyAlignment="1">
      <alignment horizontal="center" vertical="center"/>
    </xf>
    <xf numFmtId="181" fontId="32" fillId="0" borderId="0" xfId="50" applyNumberFormat="1" applyFont="1" applyFill="1" applyAlignment="1">
      <alignment horizontal="left"/>
    </xf>
    <xf numFmtId="182" fontId="32" fillId="0" borderId="0" xfId="50" applyNumberFormat="1" applyFont="1" applyFill="1" applyAlignment="1">
      <alignment horizontal="left"/>
    </xf>
    <xf numFmtId="0" fontId="32" fillId="0" borderId="0" xfId="50" applyFont="1" applyFill="1" applyAlignment="1">
      <alignment horizontal="center"/>
    </xf>
    <xf numFmtId="0" fontId="32" fillId="0" borderId="0" xfId="50" applyFont="1" applyFill="1"/>
    <xf numFmtId="0" fontId="32" fillId="0" borderId="0" xfId="50" applyFont="1" applyFill="1" applyAlignment="1">
      <alignment horizontal="right"/>
    </xf>
    <xf numFmtId="0" fontId="40" fillId="0" borderId="0" xfId="50" applyFont="1" applyFill="1"/>
    <xf numFmtId="182" fontId="32" fillId="0" borderId="0" xfId="50" applyNumberFormat="1" applyFont="1" applyFill="1" applyAlignment="1">
      <alignment horizontal="center"/>
    </xf>
    <xf numFmtId="0" fontId="41" fillId="0" borderId="0" xfId="0" applyFont="1" applyFill="1"/>
    <xf numFmtId="0" fontId="42" fillId="0" borderId="0" xfId="0" applyFont="1" applyFill="1" applyAlignment="1">
      <alignment vertical="center"/>
    </xf>
    <xf numFmtId="0" fontId="43" fillId="0" borderId="0" xfId="50" applyFont="1" applyFill="1"/>
    <xf numFmtId="0" fontId="44" fillId="0" borderId="0" xfId="50" applyFont="1" applyFill="1" applyAlignment="1">
      <alignment horizontal="right"/>
    </xf>
    <xf numFmtId="0" fontId="45" fillId="0" borderId="0" xfId="50" applyFont="1" applyFill="1"/>
    <xf numFmtId="0" fontId="42" fillId="0" borderId="0" xfId="0" applyFont="1" applyFill="1" applyAlignment="1">
      <alignment horizontal="left" vertical="center"/>
    </xf>
    <xf numFmtId="183" fontId="32" fillId="0" borderId="0" xfId="0" applyNumberFormat="1" applyFont="1" applyFill="1" applyAlignment="1">
      <alignment horizontal="left" vertical="center"/>
    </xf>
    <xf numFmtId="0" fontId="46" fillId="0" borderId="0" xfId="0" applyFont="1" applyFill="1" applyAlignment="1">
      <alignment vertical="center"/>
    </xf>
    <xf numFmtId="180" fontId="39" fillId="0" borderId="1" xfId="50" applyNumberFormat="1" applyFont="1" applyFill="1" applyBorder="1" applyAlignment="1">
      <alignment horizontal="center" vertical="center"/>
    </xf>
    <xf numFmtId="0" fontId="43" fillId="0" borderId="31" xfId="50" applyFont="1" applyFill="1" applyBorder="1" applyAlignment="1" applyProtection="1">
      <alignment horizontal="center" vertical="center"/>
    </xf>
    <xf numFmtId="180" fontId="39" fillId="0" borderId="1" xfId="50" applyNumberFormat="1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3" fillId="0" borderId="3" xfId="50" applyFont="1" applyFill="1" applyBorder="1" applyAlignment="1" applyProtection="1">
      <alignment horizontal="center" vertical="center"/>
    </xf>
    <xf numFmtId="0" fontId="32" fillId="0" borderId="3" xfId="50" applyFont="1" applyFill="1" applyBorder="1" applyAlignment="1" applyProtection="1">
      <alignment horizontal="center" vertical="center"/>
    </xf>
    <xf numFmtId="0" fontId="43" fillId="0" borderId="4" xfId="50" applyFont="1" applyFill="1" applyBorder="1" applyAlignment="1" applyProtection="1">
      <alignment horizontal="center" vertical="center"/>
    </xf>
    <xf numFmtId="0" fontId="40" fillId="0" borderId="0" xfId="50" applyFont="1" applyFill="1" applyAlignment="1">
      <alignment vertical="center"/>
    </xf>
    <xf numFmtId="180" fontId="39" fillId="6" borderId="33" xfId="50" applyNumberFormat="1" applyFont="1" applyFill="1" applyBorder="1" applyAlignment="1">
      <alignment horizontal="center" vertical="center"/>
    </xf>
    <xf numFmtId="184" fontId="39" fillId="6" borderId="11" xfId="50" applyNumberFormat="1" applyFont="1" applyFill="1" applyBorder="1" applyAlignment="1" applyProtection="1">
      <alignment horizontal="center" vertical="center"/>
    </xf>
    <xf numFmtId="182" fontId="39" fillId="6" borderId="12" xfId="50" applyNumberFormat="1" applyFont="1" applyFill="1" applyBorder="1" applyAlignment="1" applyProtection="1">
      <alignment horizontal="center" vertical="center"/>
    </xf>
    <xf numFmtId="184" fontId="39" fillId="6" borderId="13" xfId="50" applyNumberFormat="1" applyFont="1" applyFill="1" applyBorder="1" applyAlignment="1" applyProtection="1">
      <alignment horizontal="center" vertical="center"/>
    </xf>
    <xf numFmtId="0" fontId="47" fillId="6" borderId="13" xfId="0" applyFont="1" applyFill="1" applyBorder="1" applyAlignment="1">
      <alignment vertical="center"/>
    </xf>
    <xf numFmtId="0" fontId="39" fillId="6" borderId="13" xfId="50" applyFont="1" applyFill="1" applyBorder="1" applyAlignment="1" applyProtection="1">
      <alignment horizontal="left" vertical="center"/>
    </xf>
    <xf numFmtId="0" fontId="39" fillId="6" borderId="15" xfId="0" applyFont="1" applyFill="1" applyBorder="1" applyAlignment="1">
      <alignment vertical="center"/>
    </xf>
    <xf numFmtId="184" fontId="39" fillId="6" borderId="13" xfId="50" applyNumberFormat="1" applyFont="1" applyFill="1" applyBorder="1" applyAlignment="1">
      <alignment horizontal="center" vertical="center"/>
    </xf>
    <xf numFmtId="184" fontId="39" fillId="6" borderId="14" xfId="50" applyNumberFormat="1" applyFont="1" applyFill="1" applyBorder="1" applyAlignment="1">
      <alignment horizontal="center" vertical="center"/>
    </xf>
    <xf numFmtId="0" fontId="39" fillId="6" borderId="0" xfId="50" applyFont="1" applyFill="1" applyBorder="1" applyAlignment="1">
      <alignment vertical="center"/>
    </xf>
    <xf numFmtId="0" fontId="48" fillId="6" borderId="0" xfId="50" applyFont="1" applyFill="1" applyAlignment="1">
      <alignment vertical="center"/>
    </xf>
    <xf numFmtId="0" fontId="39" fillId="0" borderId="0" xfId="50" applyFont="1" applyFill="1"/>
    <xf numFmtId="0" fontId="49" fillId="0" borderId="0" xfId="50" applyFont="1" applyFill="1"/>
    <xf numFmtId="180" fontId="39" fillId="0" borderId="33" xfId="50" applyNumberFormat="1" applyFont="1" applyFill="1" applyBorder="1" applyAlignment="1">
      <alignment horizontal="center" vertical="center"/>
    </xf>
    <xf numFmtId="184" fontId="39" fillId="0" borderId="11" xfId="50" applyNumberFormat="1" applyFont="1" applyFill="1" applyBorder="1" applyAlignment="1" applyProtection="1">
      <alignment horizontal="center" vertical="center"/>
    </xf>
    <xf numFmtId="182" fontId="39" fillId="0" borderId="12" xfId="50" applyNumberFormat="1" applyFont="1" applyFill="1" applyBorder="1" applyAlignment="1" applyProtection="1">
      <alignment horizontal="center" vertical="center"/>
    </xf>
    <xf numFmtId="184" fontId="39" fillId="0" borderId="13" xfId="50" applyNumberFormat="1" applyFont="1" applyFill="1" applyBorder="1" applyAlignment="1" applyProtection="1">
      <alignment horizontal="center" vertical="center"/>
    </xf>
    <xf numFmtId="0" fontId="47" fillId="0" borderId="13" xfId="0" applyFont="1" applyFill="1" applyBorder="1" applyAlignment="1">
      <alignment vertical="center"/>
    </xf>
    <xf numFmtId="0" fontId="39" fillId="0" borderId="13" xfId="50" applyFont="1" applyFill="1" applyBorder="1" applyAlignment="1" applyProtection="1">
      <alignment horizontal="left" vertical="center"/>
    </xf>
    <xf numFmtId="49" fontId="39" fillId="0" borderId="13" xfId="0" applyNumberFormat="1" applyFont="1" applyFill="1" applyBorder="1" applyAlignment="1" applyProtection="1">
      <alignment vertical="center" wrapText="1"/>
      <protection hidden="1"/>
    </xf>
    <xf numFmtId="0" fontId="39" fillId="0" borderId="15" xfId="55" applyFont="1" applyFill="1" applyBorder="1" applyAlignment="1">
      <alignment vertical="center"/>
    </xf>
    <xf numFmtId="184" fontId="39" fillId="0" borderId="14" xfId="50" applyNumberFormat="1" applyFont="1" applyFill="1" applyBorder="1" applyAlignment="1" applyProtection="1">
      <alignment horizontal="center" vertical="center"/>
    </xf>
    <xf numFmtId="0" fontId="39" fillId="0" borderId="0" xfId="50" applyFont="1" applyFill="1" applyBorder="1" applyAlignment="1">
      <alignment vertical="center"/>
    </xf>
    <xf numFmtId="0" fontId="48" fillId="0" borderId="0" xfId="50" applyFont="1" applyFill="1" applyAlignment="1">
      <alignment vertical="center"/>
    </xf>
    <xf numFmtId="0" fontId="39" fillId="0" borderId="15" xfId="0" applyFont="1" applyFill="1" applyBorder="1" applyAlignment="1">
      <alignment vertical="center"/>
    </xf>
    <xf numFmtId="184" fontId="39" fillId="0" borderId="13" xfId="50" applyNumberFormat="1" applyFont="1" applyFill="1" applyBorder="1" applyAlignment="1">
      <alignment horizontal="center" vertical="center"/>
    </xf>
    <xf numFmtId="184" fontId="39" fillId="0" borderId="14" xfId="50" applyNumberFormat="1" applyFont="1" applyFill="1" applyBorder="1" applyAlignment="1">
      <alignment horizontal="center" vertical="center"/>
    </xf>
    <xf numFmtId="184" fontId="39" fillId="6" borderId="14" xfId="50" applyNumberFormat="1" applyFont="1" applyFill="1" applyBorder="1" applyAlignment="1" applyProtection="1">
      <alignment horizontal="center" vertical="center"/>
    </xf>
    <xf numFmtId="0" fontId="39" fillId="6" borderId="13" xfId="50" applyFont="1" applyFill="1" applyBorder="1" applyAlignment="1">
      <alignment vertical="center"/>
    </xf>
    <xf numFmtId="49" fontId="39" fillId="0" borderId="13" xfId="55" applyNumberFormat="1" applyFont="1" applyFill="1" applyBorder="1" applyAlignment="1" applyProtection="1">
      <alignment vertical="center" wrapText="1"/>
      <protection hidden="1"/>
    </xf>
    <xf numFmtId="0" fontId="39" fillId="0" borderId="13" xfId="50" applyFont="1" applyFill="1" applyBorder="1" applyAlignment="1">
      <alignment vertical="center"/>
    </xf>
    <xf numFmtId="176" fontId="39" fillId="6" borderId="13" xfId="50" applyNumberFormat="1" applyFont="1" applyFill="1" applyBorder="1" applyAlignment="1" applyProtection="1">
      <alignment horizontal="left" vertical="center"/>
    </xf>
    <xf numFmtId="0" fontId="39" fillId="6" borderId="13" xfId="50" applyNumberFormat="1" applyFont="1" applyFill="1" applyBorder="1" applyAlignment="1" applyProtection="1">
      <alignment horizontal="left" vertical="center"/>
    </xf>
    <xf numFmtId="16" fontId="50" fillId="0" borderId="13" xfId="0" applyNumberFormat="1" applyFont="1" applyFill="1" applyBorder="1" applyAlignment="1">
      <alignment horizontal="left" vertical="center"/>
    </xf>
    <xf numFmtId="49" fontId="39" fillId="6" borderId="13" xfId="0" applyNumberFormat="1" applyFont="1" applyFill="1" applyBorder="1" applyAlignment="1" applyProtection="1">
      <alignment vertical="center" wrapText="1"/>
      <protection hidden="1"/>
    </xf>
    <xf numFmtId="0" fontId="39" fillId="6" borderId="13" xfId="55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7" fillId="0" borderId="13" xfId="50" applyFont="1" applyFill="1" applyBorder="1" applyAlignment="1" applyProtection="1">
      <alignment horizontal="left" vertical="center"/>
    </xf>
    <xf numFmtId="49" fontId="39" fillId="6" borderId="13" xfId="55" applyNumberFormat="1" applyFont="1" applyFill="1" applyBorder="1" applyAlignment="1" applyProtection="1">
      <alignment vertical="center" wrapText="1"/>
      <protection hidden="1"/>
    </xf>
    <xf numFmtId="0" fontId="39" fillId="6" borderId="13" xfId="0" applyFont="1" applyFill="1" applyBorder="1" applyAlignment="1">
      <alignment vertical="center"/>
    </xf>
    <xf numFmtId="0" fontId="39" fillId="0" borderId="13" xfId="55" applyFont="1" applyFill="1" applyBorder="1" applyAlignment="1">
      <alignment vertical="center"/>
    </xf>
    <xf numFmtId="176" fontId="39" fillId="0" borderId="13" xfId="50" applyNumberFormat="1" applyFont="1" applyFill="1" applyBorder="1" applyAlignment="1" applyProtection="1">
      <alignment horizontal="left" vertical="center"/>
    </xf>
    <xf numFmtId="0" fontId="39" fillId="0" borderId="13" xfId="50" applyNumberFormat="1" applyFont="1" applyFill="1" applyBorder="1" applyAlignment="1" applyProtection="1">
      <alignment horizontal="left" vertical="center"/>
    </xf>
    <xf numFmtId="184" fontId="39" fillId="0" borderId="12" xfId="50" applyNumberFormat="1" applyFont="1" applyFill="1" applyBorder="1" applyAlignment="1" applyProtection="1">
      <alignment horizontal="center" vertical="center"/>
    </xf>
    <xf numFmtId="184" fontId="39" fillId="6" borderId="12" xfId="50" applyNumberFormat="1" applyFont="1" applyFill="1" applyBorder="1" applyAlignment="1" applyProtection="1">
      <alignment horizontal="center" vertical="center"/>
    </xf>
    <xf numFmtId="180" fontId="39" fillId="0" borderId="34" xfId="50" applyNumberFormat="1" applyFont="1" applyFill="1" applyBorder="1" applyAlignment="1">
      <alignment horizontal="center" vertical="center"/>
    </xf>
    <xf numFmtId="184" fontId="39" fillId="0" borderId="28" xfId="50" applyNumberFormat="1" applyFont="1" applyFill="1" applyBorder="1" applyAlignment="1" applyProtection="1">
      <alignment horizontal="center" vertical="center"/>
    </xf>
    <xf numFmtId="184" fontId="39" fillId="0" borderId="29" xfId="50" applyNumberFormat="1" applyFont="1" applyFill="1" applyBorder="1" applyAlignment="1" applyProtection="1">
      <alignment horizontal="center" vertical="center"/>
    </xf>
    <xf numFmtId="16" fontId="50" fillId="0" borderId="29" xfId="0" applyNumberFormat="1" applyFont="1" applyFill="1" applyBorder="1" applyAlignment="1">
      <alignment horizontal="left" vertical="center"/>
    </xf>
    <xf numFmtId="0" fontId="39" fillId="0" borderId="29" xfId="50" applyFont="1" applyFill="1" applyBorder="1" applyAlignment="1" applyProtection="1">
      <alignment horizontal="left" vertical="center"/>
    </xf>
    <xf numFmtId="184" fontId="39" fillId="0" borderId="30" xfId="50" applyNumberFormat="1" applyFont="1" applyFill="1" applyBorder="1" applyAlignment="1" applyProtection="1">
      <alignment horizontal="center" vertical="center"/>
    </xf>
    <xf numFmtId="49" fontId="39" fillId="0" borderId="29" xfId="0" applyNumberFormat="1" applyFont="1" applyFill="1" applyBorder="1" applyAlignment="1" applyProtection="1">
      <alignment vertical="center" wrapText="1"/>
      <protection hidden="1"/>
    </xf>
    <xf numFmtId="0" fontId="39" fillId="0" borderId="29" xfId="50" applyFont="1" applyFill="1" applyBorder="1" applyAlignment="1">
      <alignment vertical="center"/>
    </xf>
    <xf numFmtId="184" fontId="39" fillId="0" borderId="29" xfId="50" applyNumberFormat="1" applyFont="1" applyFill="1" applyBorder="1" applyAlignment="1">
      <alignment horizontal="center" vertical="center"/>
    </xf>
    <xf numFmtId="184" fontId="39" fillId="0" borderId="30" xfId="50" applyNumberFormat="1" applyFont="1" applyFill="1" applyBorder="1" applyAlignment="1">
      <alignment horizontal="center" vertical="center"/>
    </xf>
    <xf numFmtId="182" fontId="39" fillId="0" borderId="13" xfId="50" applyNumberFormat="1" applyFont="1" applyFill="1" applyBorder="1" applyAlignment="1" applyProtection="1">
      <alignment horizontal="center" vertical="center"/>
    </xf>
    <xf numFmtId="180" fontId="39" fillId="0" borderId="35" xfId="50" applyNumberFormat="1" applyFont="1" applyFill="1" applyBorder="1" applyAlignment="1">
      <alignment horizontal="center" vertical="center"/>
    </xf>
    <xf numFmtId="184" fontId="39" fillId="0" borderId="17" xfId="50" applyNumberFormat="1" applyFont="1" applyFill="1" applyBorder="1" applyAlignment="1" applyProtection="1">
      <alignment horizontal="center" vertical="center"/>
    </xf>
    <xf numFmtId="182" fontId="39" fillId="0" borderId="18" xfId="50" applyNumberFormat="1" applyFont="1" applyFill="1" applyBorder="1" applyAlignment="1" applyProtection="1">
      <alignment horizontal="center" vertical="center"/>
    </xf>
    <xf numFmtId="184" fontId="39" fillId="0" borderId="19" xfId="50" applyNumberFormat="1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>
      <alignment vertical="center"/>
    </xf>
    <xf numFmtId="0" fontId="39" fillId="0" borderId="19" xfId="50" applyFont="1" applyFill="1" applyBorder="1" applyAlignment="1" applyProtection="1">
      <alignment horizontal="left" vertical="center"/>
    </xf>
    <xf numFmtId="49" fontId="39" fillId="0" borderId="19" xfId="0" applyNumberFormat="1" applyFont="1" applyFill="1" applyBorder="1" applyAlignment="1" applyProtection="1">
      <alignment vertical="center" wrapText="1"/>
      <protection hidden="1"/>
    </xf>
    <xf numFmtId="184" fontId="39" fillId="0" borderId="19" xfId="50" applyNumberFormat="1" applyFont="1" applyFill="1" applyBorder="1" applyAlignment="1">
      <alignment horizontal="center" vertical="center"/>
    </xf>
    <xf numFmtId="184" fontId="39" fillId="0" borderId="20" xfId="50" applyNumberFormat="1" applyFont="1" applyFill="1" applyBorder="1" applyAlignment="1">
      <alignment horizontal="center" vertical="center"/>
    </xf>
    <xf numFmtId="0" fontId="39" fillId="0" borderId="0" xfId="50" applyFont="1" applyFill="1" applyAlignment="1">
      <alignment vertical="center"/>
    </xf>
    <xf numFmtId="180" fontId="51" fillId="0" borderId="5" xfId="50" applyNumberFormat="1" applyFont="1" applyFill="1" applyBorder="1" applyAlignment="1">
      <alignment horizontal="center" vertical="center"/>
    </xf>
    <xf numFmtId="181" fontId="52" fillId="0" borderId="0" xfId="50" applyNumberFormat="1" applyFont="1" applyFill="1" applyBorder="1" applyAlignment="1">
      <alignment horizontal="left" vertical="center"/>
    </xf>
    <xf numFmtId="182" fontId="52" fillId="0" borderId="0" xfId="50" applyNumberFormat="1" applyFont="1" applyFill="1" applyBorder="1" applyAlignment="1">
      <alignment horizontal="left" vertical="center"/>
    </xf>
    <xf numFmtId="181" fontId="53" fillId="0" borderId="0" xfId="50" applyNumberFormat="1" applyFont="1" applyFill="1" applyBorder="1" applyAlignment="1">
      <alignment horizontal="left" vertical="center"/>
    </xf>
    <xf numFmtId="0" fontId="52" fillId="0" borderId="0" xfId="50" applyFont="1" applyFill="1" applyBorder="1" applyAlignment="1">
      <alignment horizontal="center" vertical="center"/>
    </xf>
    <xf numFmtId="0" fontId="52" fillId="0" borderId="0" xfId="50" applyFont="1" applyFill="1" applyBorder="1" applyAlignment="1">
      <alignment vertical="center"/>
    </xf>
    <xf numFmtId="0" fontId="52" fillId="0" borderId="0" xfId="50" applyFont="1" applyFill="1" applyBorder="1" applyAlignment="1">
      <alignment horizontal="right" vertical="center"/>
    </xf>
    <xf numFmtId="0" fontId="54" fillId="0" borderId="0" xfId="0" applyFont="1" applyFill="1" applyBorder="1" applyAlignment="1">
      <alignment vertical="center"/>
    </xf>
    <xf numFmtId="0" fontId="52" fillId="0" borderId="36" xfId="50" applyFont="1" applyFill="1" applyBorder="1" applyAlignment="1">
      <alignment vertical="center"/>
    </xf>
    <xf numFmtId="0" fontId="52" fillId="0" borderId="0" xfId="50" applyFont="1" applyFill="1" applyAlignment="1">
      <alignment vertical="center"/>
    </xf>
    <xf numFmtId="0" fontId="55" fillId="0" borderId="0" xfId="50" applyFont="1" applyFill="1" applyAlignment="1">
      <alignment vertical="center"/>
    </xf>
    <xf numFmtId="0" fontId="52" fillId="0" borderId="0" xfId="50" applyFont="1" applyFill="1"/>
    <xf numFmtId="180" fontId="51" fillId="0" borderId="10" xfId="50" applyNumberFormat="1" applyFont="1" applyFill="1" applyBorder="1" applyAlignment="1">
      <alignment horizontal="center" vertical="center"/>
    </xf>
    <xf numFmtId="181" fontId="56" fillId="0" borderId="37" xfId="50" applyNumberFormat="1" applyFont="1" applyFill="1" applyBorder="1" applyAlignment="1">
      <alignment horizontal="left" vertical="center"/>
    </xf>
    <xf numFmtId="182" fontId="57" fillId="0" borderId="37" xfId="50" applyNumberFormat="1" applyFont="1" applyFill="1" applyBorder="1" applyAlignment="1">
      <alignment horizontal="left" vertical="center"/>
    </xf>
    <xf numFmtId="181" fontId="52" fillId="0" borderId="37" xfId="50" applyNumberFormat="1" applyFont="1" applyFill="1" applyBorder="1" applyAlignment="1">
      <alignment horizontal="left" vertical="center"/>
    </xf>
    <xf numFmtId="0" fontId="52" fillId="0" borderId="37" xfId="50" applyFont="1" applyFill="1" applyBorder="1" applyAlignment="1">
      <alignment horizontal="center" vertical="center"/>
    </xf>
    <xf numFmtId="0" fontId="53" fillId="0" borderId="37" xfId="50" applyFont="1" applyFill="1" applyBorder="1" applyAlignment="1">
      <alignment horizontal="left" vertical="center"/>
    </xf>
    <xf numFmtId="0" fontId="52" fillId="0" borderId="37" xfId="50" applyFont="1" applyFill="1" applyBorder="1" applyAlignment="1">
      <alignment horizontal="right" vertical="center"/>
    </xf>
    <xf numFmtId="0" fontId="52" fillId="0" borderId="37" xfId="50" applyFont="1" applyFill="1" applyBorder="1"/>
    <xf numFmtId="0" fontId="54" fillId="0" borderId="37" xfId="0" applyFont="1" applyFill="1" applyBorder="1" applyAlignment="1">
      <alignment vertical="center"/>
    </xf>
    <xf numFmtId="0" fontId="52" fillId="0" borderId="37" xfId="50" applyFont="1" applyFill="1" applyBorder="1" applyAlignment="1">
      <alignment vertical="center"/>
    </xf>
    <xf numFmtId="0" fontId="52" fillId="0" borderId="38" xfId="50" applyFont="1" applyFill="1" applyBorder="1" applyAlignment="1">
      <alignment vertical="center"/>
    </xf>
    <xf numFmtId="180" fontId="51" fillId="0" borderId="16" xfId="50" applyNumberFormat="1" applyFont="1" applyFill="1" applyBorder="1" applyAlignment="1">
      <alignment horizontal="center" vertical="center"/>
    </xf>
    <xf numFmtId="181" fontId="57" fillId="0" borderId="39" xfId="50" applyNumberFormat="1" applyFont="1" applyFill="1" applyBorder="1" applyAlignment="1">
      <alignment horizontal="left" vertical="center"/>
    </xf>
    <xf numFmtId="182" fontId="57" fillId="0" borderId="39" xfId="50" applyNumberFormat="1" applyFont="1" applyFill="1" applyBorder="1" applyAlignment="1">
      <alignment horizontal="left" vertical="center"/>
    </xf>
    <xf numFmtId="181" fontId="52" fillId="0" borderId="39" xfId="50" applyNumberFormat="1" applyFont="1" applyFill="1" applyBorder="1" applyAlignment="1">
      <alignment horizontal="left" vertical="center"/>
    </xf>
    <xf numFmtId="0" fontId="52" fillId="0" borderId="39" xfId="50" applyFont="1" applyFill="1" applyBorder="1" applyAlignment="1">
      <alignment horizontal="center" vertical="center"/>
    </xf>
    <xf numFmtId="0" fontId="53" fillId="0" borderId="39" xfId="50" applyFont="1" applyFill="1" applyBorder="1" applyAlignment="1">
      <alignment horizontal="left" vertical="center"/>
    </xf>
    <xf numFmtId="0" fontId="52" fillId="0" borderId="39" xfId="50" applyFont="1" applyFill="1" applyBorder="1" applyAlignment="1">
      <alignment horizontal="right" vertical="center"/>
    </xf>
    <xf numFmtId="0" fontId="52" fillId="0" borderId="39" xfId="50" applyFont="1" applyFill="1" applyBorder="1"/>
    <xf numFmtId="0" fontId="54" fillId="0" borderId="39" xfId="0" applyFont="1" applyFill="1" applyBorder="1" applyAlignment="1">
      <alignment vertical="center"/>
    </xf>
    <xf numFmtId="0" fontId="52" fillId="0" borderId="39" xfId="50" applyFont="1" applyFill="1" applyBorder="1" applyAlignment="1">
      <alignment vertical="center"/>
    </xf>
    <xf numFmtId="0" fontId="52" fillId="0" borderId="40" xfId="50" applyFont="1" applyFill="1" applyBorder="1" applyAlignment="1">
      <alignment vertical="center"/>
    </xf>
    <xf numFmtId="180" fontId="2" fillId="0" borderId="0" xfId="50" applyNumberFormat="1" applyFont="1" applyFill="1" applyAlignment="1">
      <alignment horizontal="center" vertical="center"/>
    </xf>
    <xf numFmtId="181" fontId="4" fillId="0" borderId="0" xfId="50" applyNumberFormat="1" applyFont="1" applyFill="1" applyAlignment="1">
      <alignment horizontal="left" vertical="center"/>
    </xf>
    <xf numFmtId="182" fontId="4" fillId="0" borderId="0" xfId="50" applyNumberFormat="1" applyFont="1" applyFill="1" applyAlignment="1">
      <alignment horizontal="left" vertical="center"/>
    </xf>
    <xf numFmtId="0" fontId="4" fillId="0" borderId="0" xfId="50" applyFont="1" applyFill="1" applyAlignment="1">
      <alignment horizontal="center" vertical="center"/>
    </xf>
    <xf numFmtId="0" fontId="26" fillId="0" borderId="0" xfId="50" applyFont="1" applyFill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50" applyFont="1" applyFill="1" applyAlignment="1">
      <alignment vertical="center"/>
    </xf>
    <xf numFmtId="181" fontId="32" fillId="0" borderId="0" xfId="50" applyNumberFormat="1" applyFont="1" applyFill="1" applyAlignment="1">
      <alignment horizontal="left" vertical="center"/>
    </xf>
    <xf numFmtId="182" fontId="32" fillId="0" borderId="0" xfId="50" applyNumberFormat="1" applyFont="1" applyFill="1" applyAlignment="1">
      <alignment horizontal="left" vertical="center"/>
    </xf>
    <xf numFmtId="0" fontId="32" fillId="0" borderId="0" xfId="5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50" applyFont="1" applyFill="1" applyAlignment="1">
      <alignment horizontal="right" vertical="center"/>
    </xf>
    <xf numFmtId="0" fontId="32" fillId="0" borderId="0" xfId="0" applyFont="1" applyFill="1" applyAlignment="1">
      <alignment horizontal="center" vertical="center"/>
    </xf>
    <xf numFmtId="0" fontId="58" fillId="0" borderId="0" xfId="50" applyFont="1" applyFill="1" applyAlignment="1">
      <alignment vertical="center"/>
    </xf>
    <xf numFmtId="177" fontId="32" fillId="0" borderId="0" xfId="50" applyNumberFormat="1" applyFont="1" applyFill="1"/>
    <xf numFmtId="0" fontId="39" fillId="0" borderId="0" xfId="50" applyFont="1" applyFill="1" applyAlignment="1">
      <alignment horizontal="center"/>
    </xf>
    <xf numFmtId="182" fontId="39" fillId="0" borderId="0" xfId="50" applyNumberFormat="1" applyFont="1" applyFill="1" applyAlignment="1">
      <alignment horizontal="center"/>
    </xf>
    <xf numFmtId="0" fontId="59" fillId="0" borderId="0" xfId="0" applyFont="1" applyFill="1"/>
    <xf numFmtId="0" fontId="39" fillId="0" borderId="0" xfId="50" applyFont="1" applyFill="1" applyAlignment="1">
      <alignment horizontal="right"/>
    </xf>
    <xf numFmtId="0" fontId="60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0" fillId="0" borderId="0" xfId="0" applyFont="1" applyFill="1" applyAlignment="1">
      <alignment horizontal="left" vertical="center"/>
    </xf>
    <xf numFmtId="183" fontId="39" fillId="0" borderId="0" xfId="0" applyNumberFormat="1" applyFont="1" applyFill="1" applyAlignment="1">
      <alignment horizontal="left" vertical="center"/>
    </xf>
    <xf numFmtId="181" fontId="60" fillId="0" borderId="0" xfId="50" applyNumberFormat="1" applyFont="1" applyFill="1" applyAlignment="1">
      <alignment horizontal="left"/>
    </xf>
    <xf numFmtId="182" fontId="39" fillId="0" borderId="0" xfId="50" applyNumberFormat="1" applyFont="1" applyFill="1" applyAlignment="1">
      <alignment horizontal="left"/>
    </xf>
    <xf numFmtId="181" fontId="39" fillId="0" borderId="0" xfId="50" applyNumberFormat="1" applyFont="1" applyFill="1" applyAlignment="1">
      <alignment horizontal="left"/>
    </xf>
    <xf numFmtId="0" fontId="47" fillId="0" borderId="2" xfId="50" applyFont="1" applyFill="1" applyBorder="1" applyAlignment="1" applyProtection="1">
      <alignment horizontal="center" vertical="center"/>
    </xf>
    <xf numFmtId="182" fontId="47" fillId="0" borderId="41" xfId="50" applyNumberFormat="1" applyFont="1" applyFill="1" applyBorder="1" applyAlignment="1" applyProtection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63" fillId="0" borderId="3" xfId="50" applyFont="1" applyFill="1" applyBorder="1" applyAlignment="1" applyProtection="1">
      <alignment horizontal="center" vertical="center"/>
    </xf>
    <xf numFmtId="0" fontId="39" fillId="0" borderId="3" xfId="50" applyFont="1" applyFill="1" applyBorder="1" applyAlignment="1" applyProtection="1">
      <alignment horizontal="center" vertical="center"/>
    </xf>
    <xf numFmtId="0" fontId="47" fillId="0" borderId="3" xfId="50" applyFont="1" applyFill="1" applyBorder="1" applyAlignment="1" applyProtection="1">
      <alignment horizontal="center" vertical="center"/>
    </xf>
    <xf numFmtId="0" fontId="63" fillId="0" borderId="4" xfId="50" applyFont="1" applyFill="1" applyBorder="1" applyAlignment="1" applyProtection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13" xfId="50" applyFont="1" applyFill="1" applyBorder="1" applyAlignment="1" applyProtection="1">
      <alignment horizontal="center" vertical="center"/>
    </xf>
    <xf numFmtId="182" fontId="39" fillId="6" borderId="13" xfId="50" applyNumberFormat="1" applyFont="1" applyFill="1" applyBorder="1" applyAlignment="1" applyProtection="1">
      <alignment horizontal="center" vertical="center"/>
    </xf>
    <xf numFmtId="0" fontId="47" fillId="6" borderId="13" xfId="50" applyFont="1" applyFill="1" applyBorder="1" applyAlignment="1" applyProtection="1">
      <alignment horizontal="center" vertical="center"/>
    </xf>
    <xf numFmtId="182" fontId="39" fillId="0" borderId="29" xfId="50" applyNumberFormat="1" applyFont="1" applyFill="1" applyBorder="1" applyAlignment="1" applyProtection="1">
      <alignment horizontal="center" vertical="center"/>
    </xf>
    <xf numFmtId="176" fontId="39" fillId="0" borderId="29" xfId="50" applyNumberFormat="1" applyFont="1" applyFill="1" applyBorder="1" applyAlignment="1" applyProtection="1">
      <alignment horizontal="left" vertical="center"/>
    </xf>
    <xf numFmtId="0" fontId="39" fillId="0" borderId="29" xfId="50" applyNumberFormat="1" applyFont="1" applyFill="1" applyBorder="1" applyAlignment="1" applyProtection="1">
      <alignment horizontal="left" vertical="center"/>
    </xf>
    <xf numFmtId="0" fontId="47" fillId="0" borderId="29" xfId="0" applyFont="1" applyFill="1" applyBorder="1" applyAlignment="1">
      <alignment horizontal="center" vertical="center"/>
    </xf>
    <xf numFmtId="0" fontId="47" fillId="0" borderId="29" xfId="50" applyFont="1" applyFill="1" applyBorder="1" applyAlignment="1" applyProtection="1">
      <alignment horizontal="center" vertical="center"/>
    </xf>
    <xf numFmtId="182" fontId="39" fillId="0" borderId="19" xfId="50" applyNumberFormat="1" applyFont="1" applyFill="1" applyBorder="1" applyAlignment="1" applyProtection="1">
      <alignment horizontal="center" vertical="center"/>
    </xf>
    <xf numFmtId="0" fontId="39" fillId="0" borderId="19" xfId="50" applyFont="1" applyFill="1" applyBorder="1" applyAlignment="1" applyProtection="1">
      <alignment horizontal="center" vertical="center"/>
    </xf>
    <xf numFmtId="0" fontId="39" fillId="0" borderId="19" xfId="50" applyFont="1" applyFill="1" applyBorder="1" applyAlignment="1">
      <alignment vertical="center"/>
    </xf>
    <xf numFmtId="184" fontId="39" fillId="0" borderId="20" xfId="50" applyNumberFormat="1" applyFont="1" applyFill="1" applyBorder="1" applyAlignment="1" applyProtection="1">
      <alignment horizontal="center" vertical="center"/>
    </xf>
    <xf numFmtId="0" fontId="49" fillId="0" borderId="0" xfId="50" applyFont="1" applyFill="1" applyAlignment="1">
      <alignment vertical="center"/>
    </xf>
    <xf numFmtId="180" fontId="39" fillId="0" borderId="5" xfId="50" applyNumberFormat="1" applyFont="1" applyFill="1" applyBorder="1" applyAlignment="1">
      <alignment horizontal="center" vertical="center"/>
    </xf>
    <xf numFmtId="181" fontId="32" fillId="0" borderId="42" xfId="50" applyNumberFormat="1" applyFont="1" applyFill="1" applyBorder="1" applyAlignment="1">
      <alignment horizontal="left"/>
    </xf>
    <xf numFmtId="182" fontId="32" fillId="0" borderId="0" xfId="50" applyNumberFormat="1" applyFont="1" applyFill="1" applyBorder="1" applyAlignment="1">
      <alignment horizontal="left"/>
    </xf>
    <xf numFmtId="181" fontId="32" fillId="0" borderId="0" xfId="50" applyNumberFormat="1" applyFont="1" applyFill="1" applyBorder="1" applyAlignment="1">
      <alignment horizontal="left"/>
    </xf>
    <xf numFmtId="0" fontId="32" fillId="0" borderId="0" xfId="50" applyFont="1" applyFill="1" applyBorder="1" applyAlignment="1">
      <alignment horizontal="center"/>
    </xf>
    <xf numFmtId="0" fontId="32" fillId="0" borderId="0" xfId="50" applyFont="1" applyFill="1" applyBorder="1"/>
    <xf numFmtId="0" fontId="32" fillId="0" borderId="0" xfId="50" applyFont="1" applyFill="1" applyBorder="1" applyAlignment="1">
      <alignment horizontal="right"/>
    </xf>
    <xf numFmtId="0" fontId="32" fillId="0" borderId="36" xfId="50" applyFont="1" applyFill="1" applyBorder="1"/>
    <xf numFmtId="180" fontId="39" fillId="0" borderId="10" xfId="50" applyNumberFormat="1" applyFont="1" applyFill="1" applyBorder="1" applyAlignment="1">
      <alignment horizontal="center" vertical="center"/>
    </xf>
    <xf numFmtId="181" fontId="32" fillId="0" borderId="42" xfId="50" applyNumberFormat="1" applyFont="1" applyFill="1" applyBorder="1" applyAlignment="1">
      <alignment horizontal="left" vertical="center"/>
    </xf>
    <xf numFmtId="182" fontId="43" fillId="0" borderId="0" xfId="50" applyNumberFormat="1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center"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vertical="center"/>
    </xf>
    <xf numFmtId="0" fontId="32" fillId="0" borderId="36" xfId="50" applyFont="1" applyFill="1" applyBorder="1" applyAlignment="1">
      <alignment vertical="center"/>
    </xf>
    <xf numFmtId="180" fontId="39" fillId="0" borderId="16" xfId="50" applyNumberFormat="1" applyFont="1" applyFill="1" applyBorder="1" applyAlignment="1">
      <alignment horizontal="center" vertical="center"/>
    </xf>
    <xf numFmtId="0" fontId="64" fillId="0" borderId="0" xfId="50" applyFont="1" applyFill="1" applyAlignment="1">
      <alignment vertical="center"/>
    </xf>
    <xf numFmtId="0" fontId="65" fillId="0" borderId="0" xfId="50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Jap-Jul" xfId="49"/>
    <cellStyle name="標準_china1" xfId="50"/>
    <cellStyle name="_ET_STYLE_NoName_00_" xfId="51"/>
    <cellStyle name="常规_九月份日本线船期表" xfId="52"/>
    <cellStyle name="Normal 2" xfId="53"/>
    <cellStyle name="常规_SE_1" xfId="54"/>
    <cellStyle name="常规_Sheet1" xfId="55"/>
  </cellStyles>
  <tableStyles count="0" defaultTableStyle="TableStyleMedium2" defaultPivotStyle="PivotStyleLight16"/>
  <colors>
    <mruColors>
      <color rgb="00C0C0C0"/>
      <color rgb="003366FF"/>
      <color rgb="00969696"/>
      <color rgb="00CCFFCC"/>
      <color rgb="00FFFFFF"/>
      <color rgb="00FF0000"/>
      <color rgb="00FFFF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441325</xdr:colOff>
      <xdr:row>0</xdr:row>
      <xdr:rowOff>172085</xdr:rowOff>
    </xdr:from>
    <xdr:to>
      <xdr:col>6</xdr:col>
      <xdr:colOff>440055</xdr:colOff>
      <xdr:row>6</xdr:row>
      <xdr:rowOff>78740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7875" y="172085"/>
          <a:ext cx="3322955" cy="123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177800</xdr:colOff>
      <xdr:row>0</xdr:row>
      <xdr:rowOff>115570</xdr:rowOff>
    </xdr:from>
    <xdr:to>
      <xdr:col>6</xdr:col>
      <xdr:colOff>797560</xdr:colOff>
      <xdr:row>6</xdr:row>
      <xdr:rowOff>76835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4500" y="115570"/>
          <a:ext cx="3458210" cy="1294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149225</xdr:colOff>
      <xdr:row>0</xdr:row>
      <xdr:rowOff>118110</xdr:rowOff>
    </xdr:from>
    <xdr:to>
      <xdr:col>1</xdr:col>
      <xdr:colOff>2089150</xdr:colOff>
      <xdr:row>3</xdr:row>
      <xdr:rowOff>38735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325" y="118110"/>
          <a:ext cx="1939925" cy="654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9525</xdr:rowOff>
    </xdr:from>
    <xdr:to>
      <xdr:col>3</xdr:col>
      <xdr:colOff>227965</xdr:colOff>
      <xdr:row>4</xdr:row>
      <xdr:rowOff>160655</xdr:rowOff>
    </xdr:to>
    <xdr:pic>
      <xdr:nvPicPr>
        <xdr:cNvPr id="679730" name="Picture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0" y="9525"/>
          <a:ext cx="2266315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9525</xdr:rowOff>
    </xdr:from>
    <xdr:to>
      <xdr:col>3</xdr:col>
      <xdr:colOff>419100</xdr:colOff>
      <xdr:row>5</xdr:row>
      <xdr:rowOff>10160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8850" y="9525"/>
          <a:ext cx="2457450" cy="92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T1620"/>
  <sheetViews>
    <sheetView showGridLines="0" showZeros="0" zoomScale="72" zoomScaleNormal="72" workbookViewId="0">
      <pane ySplit="8" topLeftCell="A9" activePane="bottomLeft" state="frozen"/>
      <selection/>
      <selection pane="bottomLeft" activeCell="T19" sqref="T19"/>
    </sheetView>
  </sheetViews>
  <sheetFormatPr defaultColWidth="30" defaultRowHeight="18"/>
  <cols>
    <col min="1" max="1" width="12.3333333333333" style="191" customWidth="1"/>
    <col min="2" max="2" width="6.41666666666667" style="192" customWidth="1"/>
    <col min="3" max="3" width="6.41666666666667" style="193" customWidth="1"/>
    <col min="4" max="4" width="6.41666666666667" style="192" customWidth="1"/>
    <col min="5" max="5" width="4.66666666666667" style="194" customWidth="1"/>
    <col min="6" max="6" width="18" style="194" customWidth="1"/>
    <col min="7" max="7" width="7.83333333333333" style="194" customWidth="1"/>
    <col min="8" max="8" width="5.58333333333333" style="194" customWidth="1"/>
    <col min="9" max="9" width="6.08333333333333" style="195" customWidth="1"/>
    <col min="10" max="10" width="6.08333333333333" style="196" customWidth="1"/>
    <col min="11" max="17" width="6.08333333333333" style="195" customWidth="1"/>
    <col min="18" max="18" width="4.83333333333333" style="195" customWidth="1"/>
    <col min="19" max="19" width="23.4944444444444" style="195" customWidth="1"/>
    <col min="20" max="20" width="18.3333333333333" style="195" customWidth="1"/>
    <col min="21" max="255" width="30" style="195" customWidth="1"/>
    <col min="256" max="16384" width="30" style="195"/>
  </cols>
  <sheetData>
    <row r="1" spans="1:20">
      <c r="B1" s="194"/>
      <c r="C1" s="198"/>
      <c r="D1" s="194"/>
      <c r="F1" s="195"/>
      <c r="G1" s="196"/>
      <c r="H1" s="195"/>
      <c r="J1" s="195"/>
    </row>
    <row r="2" ht="17.25" customHeight="1" spans="1:20">
      <c r="B2" s="194"/>
      <c r="C2" s="198"/>
      <c r="D2" s="194"/>
      <c r="F2" s="199"/>
      <c r="G2" s="196"/>
      <c r="H2" s="195"/>
      <c r="I2" s="200" t="s">
        <v>0</v>
      </c>
      <c r="J2" s="195"/>
      <c r="N2" s="201" t="s">
        <v>1</v>
      </c>
      <c r="O2" s="202" t="s">
        <v>2</v>
      </c>
      <c r="P2" s="331">
        <v>2</v>
      </c>
      <c r="Q2" s="201" t="s">
        <v>3</v>
      </c>
    </row>
    <row r="3" ht="17.25" customHeight="1" spans="1:20">
      <c r="B3" s="194"/>
      <c r="C3" s="198"/>
      <c r="D3" s="194"/>
      <c r="F3" s="199"/>
      <c r="G3" s="196"/>
      <c r="H3" s="195"/>
      <c r="I3" s="200"/>
      <c r="J3" s="195"/>
      <c r="N3" s="200"/>
      <c r="O3" s="204"/>
      <c r="P3" s="204"/>
      <c r="Q3" s="205"/>
    </row>
    <row r="4" ht="17.25" customHeight="1" spans="1:20">
      <c r="B4" s="332"/>
      <c r="C4" s="333"/>
      <c r="D4" s="332"/>
      <c r="E4" s="332"/>
      <c r="F4" s="334"/>
      <c r="G4" s="335"/>
      <c r="H4" s="227"/>
      <c r="I4" s="336"/>
      <c r="J4" s="337" t="s">
        <v>4</v>
      </c>
      <c r="K4" s="227"/>
      <c r="L4" s="227"/>
      <c r="M4" s="336"/>
      <c r="N4" s="336"/>
      <c r="O4" s="336"/>
      <c r="P4" s="338"/>
      <c r="Q4" s="339"/>
      <c r="R4" s="227"/>
    </row>
    <row r="5" ht="17.25" customHeight="1" spans="1:20">
      <c r="B5" s="332"/>
      <c r="C5" s="333"/>
      <c r="D5" s="332"/>
      <c r="E5" s="332"/>
      <c r="F5" s="334"/>
      <c r="G5" s="335"/>
      <c r="H5" s="227"/>
      <c r="I5" s="336"/>
      <c r="J5" s="337" t="s">
        <v>5</v>
      </c>
      <c r="K5" s="227"/>
      <c r="L5" s="227"/>
      <c r="M5" s="227"/>
      <c r="N5" s="336"/>
      <c r="O5" s="338"/>
      <c r="P5" s="338"/>
      <c r="Q5" s="339"/>
      <c r="R5" s="227"/>
    </row>
    <row r="6" ht="17.25" customHeight="1" spans="1:20">
      <c r="B6" s="332"/>
      <c r="C6" s="333"/>
      <c r="D6" s="332"/>
      <c r="E6" s="332"/>
      <c r="F6" s="334"/>
      <c r="G6" s="335"/>
      <c r="H6" s="227"/>
      <c r="I6" s="336"/>
      <c r="J6" s="336" t="s">
        <v>6</v>
      </c>
      <c r="K6" s="227"/>
      <c r="L6" s="227"/>
      <c r="M6" s="227"/>
      <c r="N6" s="336"/>
      <c r="O6" s="338"/>
      <c r="P6" s="338"/>
      <c r="Q6" s="339"/>
      <c r="R6" s="227"/>
    </row>
    <row r="7" ht="29.25" customHeight="1" spans="1:20">
      <c r="B7" s="340" t="s">
        <v>7</v>
      </c>
      <c r="C7" s="341"/>
      <c r="D7" s="342"/>
      <c r="E7" s="332"/>
      <c r="F7" s="332"/>
      <c r="G7" s="332"/>
      <c r="H7" s="332"/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="281" customFormat="1" ht="42.75" customHeight="1" spans="1:20">
      <c r="A8" s="207" t="s">
        <v>8</v>
      </c>
      <c r="B8" s="343" t="s">
        <v>9</v>
      </c>
      <c r="C8" s="344" t="s">
        <v>10</v>
      </c>
      <c r="D8" s="345" t="s">
        <v>11</v>
      </c>
      <c r="E8" s="346"/>
      <c r="F8" s="347" t="s">
        <v>12</v>
      </c>
      <c r="G8" s="348" t="s">
        <v>13</v>
      </c>
      <c r="H8" s="347" t="s">
        <v>14</v>
      </c>
      <c r="I8" s="347" t="s">
        <v>15</v>
      </c>
      <c r="J8" s="347" t="s">
        <v>16</v>
      </c>
      <c r="K8" s="347" t="s">
        <v>17</v>
      </c>
      <c r="L8" s="347" t="s">
        <v>18</v>
      </c>
      <c r="M8" s="347" t="s">
        <v>19</v>
      </c>
      <c r="N8" s="347" t="s">
        <v>20</v>
      </c>
      <c r="O8" s="349" t="s">
        <v>21</v>
      </c>
      <c r="P8" s="349" t="s">
        <v>22</v>
      </c>
      <c r="Q8" s="350" t="s">
        <v>23</v>
      </c>
    </row>
    <row r="9" s="185" customFormat="1" ht="27" customHeight="1" spans="1:20">
      <c r="A9" s="229">
        <v>46055.4166666667</v>
      </c>
      <c r="B9" s="230">
        <v>46056</v>
      </c>
      <c r="C9" s="271">
        <v>0.958333333333333</v>
      </c>
      <c r="D9" s="232">
        <v>46058</v>
      </c>
      <c r="E9" s="351" t="s">
        <v>24</v>
      </c>
      <c r="F9" s="234" t="s">
        <v>25</v>
      </c>
      <c r="G9" s="234" t="s">
        <v>26</v>
      </c>
      <c r="H9" s="240" t="s">
        <v>27</v>
      </c>
      <c r="I9" s="232">
        <v>46066</v>
      </c>
      <c r="J9" s="232">
        <v>46065</v>
      </c>
      <c r="K9" s="232"/>
      <c r="L9" s="232"/>
      <c r="M9" s="232"/>
      <c r="N9" s="232"/>
      <c r="O9" s="232"/>
      <c r="P9" s="232"/>
      <c r="Q9" s="237"/>
      <c r="R9" s="238" t="s">
        <v>28</v>
      </c>
      <c r="S9" s="186"/>
      <c r="T9" s="281"/>
    </row>
    <row r="10" s="185" customFormat="1" ht="27" customHeight="1" spans="1:20">
      <c r="A10" s="229">
        <v>46056.4166666667</v>
      </c>
      <c r="B10" s="230">
        <v>46057</v>
      </c>
      <c r="C10" s="271">
        <v>0.166666666666667</v>
      </c>
      <c r="D10" s="232">
        <v>46058</v>
      </c>
      <c r="E10" s="351" t="s">
        <v>24</v>
      </c>
      <c r="F10" s="234" t="s">
        <v>29</v>
      </c>
      <c r="G10" s="234" t="s">
        <v>30</v>
      </c>
      <c r="H10" s="240" t="s">
        <v>27</v>
      </c>
      <c r="I10" s="232"/>
      <c r="J10" s="232"/>
      <c r="K10" s="232">
        <v>46064</v>
      </c>
      <c r="L10" s="232">
        <v>46062</v>
      </c>
      <c r="M10" s="232"/>
      <c r="N10" s="232"/>
      <c r="O10" s="232"/>
      <c r="P10" s="232"/>
      <c r="Q10" s="237"/>
      <c r="R10" s="238" t="s">
        <v>31</v>
      </c>
      <c r="S10" s="186"/>
      <c r="T10" s="281"/>
    </row>
    <row r="11" s="185" customFormat="1" ht="27" customHeight="1" spans="1:20">
      <c r="A11" s="229">
        <v>46056.4166666667</v>
      </c>
      <c r="B11" s="230">
        <v>46057</v>
      </c>
      <c r="C11" s="271">
        <v>0.958333333333333</v>
      </c>
      <c r="D11" s="232">
        <v>46058</v>
      </c>
      <c r="E11" s="351" t="s">
        <v>24</v>
      </c>
      <c r="F11" s="234" t="s">
        <v>32</v>
      </c>
      <c r="G11" s="234" t="s">
        <v>33</v>
      </c>
      <c r="H11" s="240" t="s">
        <v>27</v>
      </c>
      <c r="I11" s="232"/>
      <c r="J11" s="232"/>
      <c r="K11" s="232"/>
      <c r="L11" s="232"/>
      <c r="M11" s="232">
        <v>46064</v>
      </c>
      <c r="N11" s="232">
        <v>46062</v>
      </c>
      <c r="O11" s="232">
        <v>46063</v>
      </c>
      <c r="P11" s="232"/>
      <c r="Q11" s="237"/>
      <c r="R11" s="238" t="s">
        <v>34</v>
      </c>
      <c r="S11" s="186"/>
      <c r="T11" s="281"/>
    </row>
    <row r="12" s="185" customFormat="1" ht="27" customHeight="1" spans="1:20">
      <c r="A12" s="229">
        <v>46056.5</v>
      </c>
      <c r="B12" s="230">
        <v>46058</v>
      </c>
      <c r="C12" s="271">
        <v>0.958333333333333</v>
      </c>
      <c r="D12" s="232">
        <v>46060</v>
      </c>
      <c r="E12" s="352" t="s">
        <v>35</v>
      </c>
      <c r="F12" s="234" t="s">
        <v>36</v>
      </c>
      <c r="G12" s="234" t="s">
        <v>37</v>
      </c>
      <c r="H12" s="240" t="s">
        <v>38</v>
      </c>
      <c r="I12" s="241"/>
      <c r="J12" s="241"/>
      <c r="K12" s="241">
        <v>46065</v>
      </c>
      <c r="L12" s="241">
        <v>46064</v>
      </c>
      <c r="M12" s="241"/>
      <c r="N12" s="241">
        <v>46066</v>
      </c>
      <c r="O12" s="241">
        <v>46067</v>
      </c>
      <c r="P12" s="241"/>
      <c r="Q12" s="242"/>
      <c r="R12" s="238" t="s">
        <v>39</v>
      </c>
      <c r="S12" s="239"/>
      <c r="T12" s="281"/>
    </row>
    <row r="13" s="185" customFormat="1" ht="27" customHeight="1" spans="1:20">
      <c r="A13" s="229">
        <v>46058.4166666667</v>
      </c>
      <c r="B13" s="230">
        <v>46059</v>
      </c>
      <c r="C13" s="271">
        <v>0.166666666666667</v>
      </c>
      <c r="D13" s="232">
        <v>46060</v>
      </c>
      <c r="E13" s="352" t="s">
        <v>35</v>
      </c>
      <c r="F13" s="234" t="s">
        <v>40</v>
      </c>
      <c r="G13" s="234" t="s">
        <v>33</v>
      </c>
      <c r="H13" s="240" t="s">
        <v>27</v>
      </c>
      <c r="I13" s="232"/>
      <c r="J13" s="232"/>
      <c r="K13" s="232"/>
      <c r="L13" s="232"/>
      <c r="M13" s="232">
        <v>46067</v>
      </c>
      <c r="N13" s="232">
        <v>46065</v>
      </c>
      <c r="O13" s="232">
        <v>46066</v>
      </c>
      <c r="P13" s="232"/>
      <c r="Q13" s="237"/>
      <c r="R13" s="238" t="s">
        <v>41</v>
      </c>
      <c r="S13" s="239"/>
      <c r="T13" s="281"/>
    </row>
    <row r="14" s="185" customFormat="1" ht="27" customHeight="1" spans="1:20">
      <c r="A14" s="216">
        <v>46058.5</v>
      </c>
      <c r="B14" s="217">
        <v>46059</v>
      </c>
      <c r="C14" s="353">
        <v>0.875</v>
      </c>
      <c r="D14" s="219">
        <v>46061</v>
      </c>
      <c r="E14" s="354" t="s">
        <v>42</v>
      </c>
      <c r="F14" s="247" t="s">
        <v>43</v>
      </c>
      <c r="G14" s="248" t="s">
        <v>44</v>
      </c>
      <c r="H14" s="222" t="s">
        <v>38</v>
      </c>
      <c r="I14" s="244"/>
      <c r="J14" s="244"/>
      <c r="K14" s="219">
        <v>46067</v>
      </c>
      <c r="L14" s="219">
        <v>46068</v>
      </c>
      <c r="M14" s="219">
        <v>46066</v>
      </c>
      <c r="N14" s="219">
        <v>46065</v>
      </c>
      <c r="O14" s="219">
        <v>46065</v>
      </c>
      <c r="P14" s="219"/>
      <c r="Q14" s="243"/>
      <c r="R14" s="225" t="s">
        <v>45</v>
      </c>
      <c r="S14" s="226" t="s">
        <v>46</v>
      </c>
      <c r="T14" s="281"/>
    </row>
    <row r="15" s="185" customFormat="1" ht="27" customHeight="1" spans="1:20">
      <c r="A15" s="229">
        <v>46058.7083332755</v>
      </c>
      <c r="B15" s="230">
        <v>46060</v>
      </c>
      <c r="C15" s="271">
        <v>0.625</v>
      </c>
      <c r="D15" s="232">
        <v>46061</v>
      </c>
      <c r="E15" s="351" t="s">
        <v>42</v>
      </c>
      <c r="F15" s="249" t="s">
        <v>47</v>
      </c>
      <c r="G15" s="234" t="s">
        <v>33</v>
      </c>
      <c r="H15" s="240" t="s">
        <v>27</v>
      </c>
      <c r="I15" s="232"/>
      <c r="J15" s="232"/>
      <c r="K15" s="232">
        <v>46065</v>
      </c>
      <c r="L15" s="232">
        <v>46064</v>
      </c>
      <c r="M15" s="232"/>
      <c r="N15" s="232"/>
      <c r="O15" s="232"/>
      <c r="P15" s="232"/>
      <c r="Q15" s="237"/>
      <c r="R15" s="238" t="s">
        <v>48</v>
      </c>
      <c r="S15" s="281"/>
      <c r="T15" s="281"/>
    </row>
    <row r="16" s="185" customFormat="1" ht="27" customHeight="1" spans="1:20">
      <c r="A16" s="229">
        <v>46062.4166666667</v>
      </c>
      <c r="B16" s="230">
        <v>46063</v>
      </c>
      <c r="C16" s="355">
        <v>0.958333333333333</v>
      </c>
      <c r="D16" s="232">
        <v>46065</v>
      </c>
      <c r="E16" s="351" t="s">
        <v>24</v>
      </c>
      <c r="F16" s="234" t="s">
        <v>49</v>
      </c>
      <c r="G16" s="234" t="s">
        <v>30</v>
      </c>
      <c r="H16" s="252" t="s">
        <v>27</v>
      </c>
      <c r="I16" s="232">
        <v>46073</v>
      </c>
      <c r="J16" s="232">
        <v>46072</v>
      </c>
      <c r="K16" s="232"/>
      <c r="L16" s="232"/>
      <c r="M16" s="232"/>
      <c r="N16" s="232"/>
      <c r="O16" s="232"/>
      <c r="P16" s="232"/>
      <c r="Q16" s="237"/>
      <c r="R16" s="238" t="s">
        <v>28</v>
      </c>
      <c r="S16" s="186"/>
      <c r="T16" s="281"/>
    </row>
    <row r="17" s="185" customFormat="1" ht="27" customHeight="1" spans="1:20">
      <c r="A17" s="229">
        <v>46063.4166666667</v>
      </c>
      <c r="B17" s="230">
        <v>46064</v>
      </c>
      <c r="C17" s="355">
        <v>0.166666666666667</v>
      </c>
      <c r="D17" s="232">
        <v>46065</v>
      </c>
      <c r="E17" s="351" t="s">
        <v>24</v>
      </c>
      <c r="F17" s="234" t="s">
        <v>50</v>
      </c>
      <c r="G17" s="234" t="s">
        <v>51</v>
      </c>
      <c r="H17" s="252" t="s">
        <v>27</v>
      </c>
      <c r="I17" s="232"/>
      <c r="J17" s="232"/>
      <c r="K17" s="232">
        <v>46071</v>
      </c>
      <c r="L17" s="232">
        <v>46069</v>
      </c>
      <c r="M17" s="232"/>
      <c r="N17" s="232"/>
      <c r="O17" s="232"/>
      <c r="P17" s="232"/>
      <c r="Q17" s="237"/>
      <c r="R17" s="238" t="s">
        <v>31</v>
      </c>
      <c r="S17" s="186"/>
      <c r="T17" s="281"/>
    </row>
    <row r="18" s="185" customFormat="1" ht="27" customHeight="1" spans="1:20">
      <c r="A18" s="229">
        <v>46063.4166666667</v>
      </c>
      <c r="B18" s="230">
        <v>46064</v>
      </c>
      <c r="C18" s="355">
        <v>0.958333333333333</v>
      </c>
      <c r="D18" s="232">
        <v>46065</v>
      </c>
      <c r="E18" s="351" t="s">
        <v>24</v>
      </c>
      <c r="F18" s="234" t="s">
        <v>52</v>
      </c>
      <c r="G18" s="234" t="s">
        <v>33</v>
      </c>
      <c r="H18" s="252" t="s">
        <v>27</v>
      </c>
      <c r="I18" s="232"/>
      <c r="J18" s="232"/>
      <c r="K18" s="232"/>
      <c r="L18" s="232"/>
      <c r="M18" s="232">
        <v>46071</v>
      </c>
      <c r="N18" s="232">
        <v>46069</v>
      </c>
      <c r="O18" s="232">
        <v>46070</v>
      </c>
      <c r="P18" s="232"/>
      <c r="Q18" s="237"/>
      <c r="R18" s="238" t="s">
        <v>34</v>
      </c>
      <c r="S18" s="186"/>
      <c r="T18" s="281"/>
    </row>
    <row r="19" s="185" customFormat="1" ht="27" customHeight="1" spans="1:20">
      <c r="A19" s="229">
        <v>46063.5</v>
      </c>
      <c r="B19" s="230">
        <v>46065</v>
      </c>
      <c r="C19" s="355">
        <v>0.958333333333333</v>
      </c>
      <c r="D19" s="232">
        <v>46067</v>
      </c>
      <c r="E19" s="352" t="s">
        <v>35</v>
      </c>
      <c r="F19" s="234" t="s">
        <v>53</v>
      </c>
      <c r="G19" s="234" t="s">
        <v>54</v>
      </c>
      <c r="H19" s="252" t="s">
        <v>38</v>
      </c>
      <c r="I19" s="241"/>
      <c r="J19" s="241"/>
      <c r="K19" s="241">
        <v>46072</v>
      </c>
      <c r="L19" s="241">
        <v>46071</v>
      </c>
      <c r="M19" s="241"/>
      <c r="N19" s="241">
        <v>46073</v>
      </c>
      <c r="O19" s="241">
        <v>46074</v>
      </c>
      <c r="P19" s="241"/>
      <c r="Q19" s="242"/>
      <c r="R19" s="238" t="s">
        <v>39</v>
      </c>
      <c r="S19" s="239"/>
      <c r="T19" s="281"/>
    </row>
    <row r="20" s="185" customFormat="1" ht="27" customHeight="1" spans="1:20">
      <c r="A20" s="229">
        <v>46065.4166666667</v>
      </c>
      <c r="B20" s="230">
        <v>46066</v>
      </c>
      <c r="C20" s="355">
        <v>0.166666666666667</v>
      </c>
      <c r="D20" s="232">
        <v>46067</v>
      </c>
      <c r="E20" s="352" t="s">
        <v>35</v>
      </c>
      <c r="F20" s="234" t="s">
        <v>55</v>
      </c>
      <c r="G20" s="234" t="s">
        <v>33</v>
      </c>
      <c r="H20" s="252" t="s">
        <v>27</v>
      </c>
      <c r="I20" s="232"/>
      <c r="J20" s="232"/>
      <c r="K20" s="232"/>
      <c r="L20" s="232"/>
      <c r="M20" s="232">
        <v>46074</v>
      </c>
      <c r="N20" s="232">
        <v>46072</v>
      </c>
      <c r="O20" s="232">
        <v>46073</v>
      </c>
      <c r="P20" s="232"/>
      <c r="Q20" s="237"/>
      <c r="R20" s="238" t="s">
        <v>41</v>
      </c>
      <c r="S20" s="239"/>
      <c r="T20" s="281"/>
    </row>
    <row r="21" s="185" customFormat="1" ht="27" customHeight="1" spans="1:20">
      <c r="A21" s="229">
        <v>46065.5</v>
      </c>
      <c r="B21" s="230">
        <v>46066</v>
      </c>
      <c r="C21" s="355">
        <v>0.875</v>
      </c>
      <c r="D21" s="232">
        <v>46068</v>
      </c>
      <c r="E21" s="352" t="s">
        <v>42</v>
      </c>
      <c r="F21" s="257" t="s">
        <v>56</v>
      </c>
      <c r="G21" s="258" t="s">
        <v>57</v>
      </c>
      <c r="H21" s="252" t="s">
        <v>38</v>
      </c>
      <c r="I21" s="246"/>
      <c r="J21" s="246"/>
      <c r="K21" s="232">
        <v>46074</v>
      </c>
      <c r="L21" s="232">
        <v>46075</v>
      </c>
      <c r="M21" s="232">
        <v>46073</v>
      </c>
      <c r="N21" s="232">
        <v>46072</v>
      </c>
      <c r="O21" s="232">
        <v>46072</v>
      </c>
      <c r="P21" s="232"/>
      <c r="Q21" s="237"/>
      <c r="R21" s="238" t="s">
        <v>45</v>
      </c>
      <c r="S21" s="239"/>
      <c r="T21" s="281"/>
    </row>
    <row r="22" s="185" customFormat="1" ht="27" customHeight="1" spans="1:20">
      <c r="A22" s="229">
        <v>46065.7083332755</v>
      </c>
      <c r="B22" s="230">
        <v>46067</v>
      </c>
      <c r="C22" s="355">
        <v>0.625</v>
      </c>
      <c r="D22" s="232">
        <v>46068</v>
      </c>
      <c r="E22" s="351" t="s">
        <v>42</v>
      </c>
      <c r="F22" s="249" t="s">
        <v>58</v>
      </c>
      <c r="G22" s="234" t="s">
        <v>59</v>
      </c>
      <c r="H22" s="252" t="s">
        <v>27</v>
      </c>
      <c r="I22" s="232"/>
      <c r="J22" s="232"/>
      <c r="K22" s="232">
        <v>46072</v>
      </c>
      <c r="L22" s="232">
        <v>46071</v>
      </c>
      <c r="M22" s="232"/>
      <c r="N22" s="232"/>
      <c r="O22" s="232"/>
      <c r="P22" s="232"/>
      <c r="Q22" s="237"/>
      <c r="R22" s="238" t="s">
        <v>48</v>
      </c>
      <c r="S22" s="281"/>
      <c r="T22" s="281"/>
    </row>
    <row r="23" s="185" customFormat="1" ht="27" customHeight="1" spans="1:20">
      <c r="A23" s="229">
        <v>46069.4166666667</v>
      </c>
      <c r="B23" s="262">
        <v>46070</v>
      </c>
      <c r="C23" s="355">
        <v>0.958333333333333</v>
      </c>
      <c r="D23" s="232">
        <v>46072</v>
      </c>
      <c r="E23" s="351" t="s">
        <v>24</v>
      </c>
      <c r="F23" s="265" t="s">
        <v>60</v>
      </c>
      <c r="G23" s="265" t="s">
        <v>61</v>
      </c>
      <c r="H23" s="252" t="s">
        <v>27</v>
      </c>
      <c r="I23" s="263">
        <v>46080</v>
      </c>
      <c r="J23" s="263">
        <v>46079</v>
      </c>
      <c r="K23" s="263"/>
      <c r="L23" s="263"/>
      <c r="M23" s="263"/>
      <c r="N23" s="263"/>
      <c r="O23" s="263"/>
      <c r="P23" s="263"/>
      <c r="Q23" s="266"/>
      <c r="R23" s="238" t="s">
        <v>28</v>
      </c>
      <c r="S23" s="186"/>
      <c r="T23" s="281"/>
    </row>
    <row r="24" s="185" customFormat="1" ht="27" customHeight="1" spans="1:20">
      <c r="A24" s="229">
        <v>46070.4166666667</v>
      </c>
      <c r="B24" s="262">
        <v>46071</v>
      </c>
      <c r="C24" s="355">
        <v>0.166666666666667</v>
      </c>
      <c r="D24" s="232">
        <v>46072</v>
      </c>
      <c r="E24" s="351" t="s">
        <v>24</v>
      </c>
      <c r="F24" s="265" t="s">
        <v>62</v>
      </c>
      <c r="G24" s="265" t="s">
        <v>63</v>
      </c>
      <c r="H24" s="252" t="s">
        <v>27</v>
      </c>
      <c r="I24" s="263"/>
      <c r="J24" s="263"/>
      <c r="K24" s="263">
        <v>46078</v>
      </c>
      <c r="L24" s="263">
        <v>46076</v>
      </c>
      <c r="M24" s="263"/>
      <c r="N24" s="263"/>
      <c r="O24" s="263"/>
      <c r="P24" s="263"/>
      <c r="Q24" s="266"/>
      <c r="R24" s="238" t="s">
        <v>31</v>
      </c>
      <c r="S24" s="186"/>
      <c r="T24" s="281"/>
    </row>
    <row r="25" s="185" customFormat="1" ht="27" customHeight="1" spans="1:20">
      <c r="A25" s="229">
        <v>46070.4166666667</v>
      </c>
      <c r="B25" s="262">
        <v>46071</v>
      </c>
      <c r="C25" s="355">
        <v>0.958333333333333</v>
      </c>
      <c r="D25" s="232">
        <v>46072</v>
      </c>
      <c r="E25" s="351" t="s">
        <v>24</v>
      </c>
      <c r="F25" s="265" t="s">
        <v>32</v>
      </c>
      <c r="G25" s="265" t="s">
        <v>59</v>
      </c>
      <c r="H25" s="252" t="s">
        <v>27</v>
      </c>
      <c r="I25" s="263"/>
      <c r="J25" s="263"/>
      <c r="K25" s="263"/>
      <c r="L25" s="263"/>
      <c r="M25" s="263">
        <v>46078</v>
      </c>
      <c r="N25" s="263">
        <v>46076</v>
      </c>
      <c r="O25" s="263">
        <v>46077</v>
      </c>
      <c r="P25" s="263"/>
      <c r="Q25" s="266"/>
      <c r="R25" s="238" t="s">
        <v>34</v>
      </c>
      <c r="S25" s="186"/>
      <c r="T25" s="281"/>
    </row>
    <row r="26" s="185" customFormat="1" ht="27" customHeight="1" spans="1:20">
      <c r="A26" s="229">
        <v>46070.5</v>
      </c>
      <c r="B26" s="262">
        <v>46072</v>
      </c>
      <c r="C26" s="355">
        <v>0.958333333333333</v>
      </c>
      <c r="D26" s="232">
        <v>46074</v>
      </c>
      <c r="E26" s="352" t="s">
        <v>35</v>
      </c>
      <c r="F26" s="265" t="s">
        <v>64</v>
      </c>
      <c r="G26" s="265" t="s">
        <v>65</v>
      </c>
      <c r="H26" s="252" t="s">
        <v>38</v>
      </c>
      <c r="I26" s="269"/>
      <c r="J26" s="269"/>
      <c r="K26" s="269">
        <v>46079</v>
      </c>
      <c r="L26" s="269">
        <v>46078</v>
      </c>
      <c r="M26" s="269"/>
      <c r="N26" s="269">
        <v>46080</v>
      </c>
      <c r="O26" s="269">
        <v>46081</v>
      </c>
      <c r="P26" s="269"/>
      <c r="Q26" s="270"/>
      <c r="R26" s="238" t="s">
        <v>39</v>
      </c>
      <c r="S26" s="239"/>
      <c r="T26" s="281"/>
    </row>
    <row r="27" s="185" customFormat="1" ht="27" customHeight="1" spans="1:20">
      <c r="A27" s="229">
        <v>46072.4166666667</v>
      </c>
      <c r="B27" s="262">
        <v>46073</v>
      </c>
      <c r="C27" s="355">
        <v>0.166666666666667</v>
      </c>
      <c r="D27" s="232">
        <v>46074</v>
      </c>
      <c r="E27" s="352" t="s">
        <v>35</v>
      </c>
      <c r="F27" s="265" t="s">
        <v>66</v>
      </c>
      <c r="G27" s="265" t="s">
        <v>33</v>
      </c>
      <c r="H27" s="252" t="s">
        <v>27</v>
      </c>
      <c r="I27" s="263"/>
      <c r="J27" s="263"/>
      <c r="K27" s="263"/>
      <c r="L27" s="263"/>
      <c r="M27" s="263">
        <v>46081</v>
      </c>
      <c r="N27" s="263">
        <v>46079</v>
      </c>
      <c r="O27" s="263">
        <v>46080</v>
      </c>
      <c r="P27" s="263"/>
      <c r="Q27" s="266"/>
      <c r="R27" s="238" t="s">
        <v>41</v>
      </c>
      <c r="S27" s="239"/>
      <c r="T27" s="281"/>
    </row>
    <row r="28" s="185" customFormat="1" ht="27" customHeight="1" spans="1:20">
      <c r="A28" s="229">
        <v>46072.5</v>
      </c>
      <c r="B28" s="262">
        <v>46073</v>
      </c>
      <c r="C28" s="355">
        <v>0.875</v>
      </c>
      <c r="D28" s="232">
        <v>46075</v>
      </c>
      <c r="E28" s="352" t="s">
        <v>42</v>
      </c>
      <c r="F28" s="356" t="s">
        <v>67</v>
      </c>
      <c r="G28" s="357" t="s">
        <v>68</v>
      </c>
      <c r="H28" s="252" t="s">
        <v>38</v>
      </c>
      <c r="I28" s="268"/>
      <c r="J28" s="268"/>
      <c r="K28" s="263">
        <v>46081</v>
      </c>
      <c r="L28" s="263">
        <v>46082</v>
      </c>
      <c r="M28" s="263">
        <v>46080</v>
      </c>
      <c r="N28" s="263">
        <v>46079</v>
      </c>
      <c r="O28" s="263">
        <v>46079</v>
      </c>
      <c r="P28" s="263"/>
      <c r="Q28" s="266"/>
      <c r="R28" s="238" t="s">
        <v>45</v>
      </c>
      <c r="S28" s="239"/>
      <c r="T28" s="281"/>
    </row>
    <row r="29" s="185" customFormat="1" ht="27" customHeight="1" spans="1:20">
      <c r="A29" s="229">
        <v>46072.7083332755</v>
      </c>
      <c r="B29" s="262">
        <v>46074</v>
      </c>
      <c r="C29" s="355">
        <v>0.625</v>
      </c>
      <c r="D29" s="232">
        <v>46075</v>
      </c>
      <c r="E29" s="351" t="s">
        <v>42</v>
      </c>
      <c r="F29" s="264" t="s">
        <v>47</v>
      </c>
      <c r="G29" s="265" t="s">
        <v>59</v>
      </c>
      <c r="H29" s="252" t="s">
        <v>27</v>
      </c>
      <c r="I29" s="263"/>
      <c r="J29" s="263"/>
      <c r="K29" s="263">
        <v>46079</v>
      </c>
      <c r="L29" s="263">
        <v>46078</v>
      </c>
      <c r="M29" s="263"/>
      <c r="N29" s="263"/>
      <c r="O29" s="263"/>
      <c r="P29" s="263"/>
      <c r="Q29" s="266"/>
      <c r="R29" s="238" t="s">
        <v>48</v>
      </c>
      <c r="S29" s="281"/>
      <c r="T29" s="281"/>
    </row>
    <row r="30" s="185" customFormat="1" ht="27" customHeight="1" spans="1:20">
      <c r="A30" s="229">
        <v>46076.4166666667</v>
      </c>
      <c r="B30" s="262">
        <v>46077</v>
      </c>
      <c r="C30" s="355">
        <v>0.958333333333333</v>
      </c>
      <c r="D30" s="263">
        <v>46079</v>
      </c>
      <c r="E30" s="351" t="s">
        <v>24</v>
      </c>
      <c r="F30" s="234" t="s">
        <v>25</v>
      </c>
      <c r="G30" s="234" t="s">
        <v>26</v>
      </c>
      <c r="H30" s="252" t="s">
        <v>27</v>
      </c>
      <c r="I30" s="232">
        <v>46087</v>
      </c>
      <c r="J30" s="232">
        <v>46086</v>
      </c>
      <c r="K30" s="232"/>
      <c r="L30" s="232"/>
      <c r="M30" s="232"/>
      <c r="N30" s="232"/>
      <c r="O30" s="232"/>
      <c r="P30" s="232"/>
      <c r="Q30" s="237"/>
      <c r="R30" s="238" t="s">
        <v>28</v>
      </c>
      <c r="S30" s="186"/>
      <c r="T30" s="281"/>
    </row>
    <row r="31" s="185" customFormat="1" ht="27" customHeight="1" spans="1:20">
      <c r="A31" s="229">
        <v>46077.4166666667</v>
      </c>
      <c r="B31" s="262">
        <v>46078</v>
      </c>
      <c r="C31" s="355">
        <v>0.166666666666667</v>
      </c>
      <c r="D31" s="263">
        <v>46079</v>
      </c>
      <c r="E31" s="351" t="s">
        <v>24</v>
      </c>
      <c r="F31" s="234" t="s">
        <v>29</v>
      </c>
      <c r="G31" s="234" t="s">
        <v>33</v>
      </c>
      <c r="H31" s="252" t="s">
        <v>27</v>
      </c>
      <c r="I31" s="232"/>
      <c r="J31" s="232"/>
      <c r="K31" s="232">
        <v>46085</v>
      </c>
      <c r="L31" s="232">
        <v>46083</v>
      </c>
      <c r="M31" s="232"/>
      <c r="N31" s="232"/>
      <c r="O31" s="232"/>
      <c r="P31" s="232"/>
      <c r="Q31" s="237"/>
      <c r="R31" s="238" t="s">
        <v>31</v>
      </c>
      <c r="S31" s="186"/>
      <c r="T31" s="281"/>
    </row>
    <row r="32" s="185" customFormat="1" ht="27" customHeight="1" spans="1:20">
      <c r="A32" s="229">
        <v>46077.4166666667</v>
      </c>
      <c r="B32" s="262">
        <v>46078</v>
      </c>
      <c r="C32" s="355">
        <v>0.958333333333333</v>
      </c>
      <c r="D32" s="263">
        <v>46079</v>
      </c>
      <c r="E32" s="351" t="s">
        <v>24</v>
      </c>
      <c r="F32" s="234" t="s">
        <v>52</v>
      </c>
      <c r="G32" s="234" t="s">
        <v>59</v>
      </c>
      <c r="H32" s="252" t="s">
        <v>27</v>
      </c>
      <c r="I32" s="232"/>
      <c r="J32" s="232"/>
      <c r="K32" s="232"/>
      <c r="L32" s="232"/>
      <c r="M32" s="232">
        <v>46085</v>
      </c>
      <c r="N32" s="232">
        <v>46083</v>
      </c>
      <c r="O32" s="232">
        <v>46084</v>
      </c>
      <c r="P32" s="232"/>
      <c r="Q32" s="237"/>
      <c r="R32" s="238" t="s">
        <v>34</v>
      </c>
      <c r="S32" s="186"/>
      <c r="T32" s="281"/>
    </row>
    <row r="33" s="185" customFormat="1" ht="27" customHeight="1" spans="1:20">
      <c r="A33" s="229">
        <v>46077.5</v>
      </c>
      <c r="B33" s="262">
        <v>46079</v>
      </c>
      <c r="C33" s="355">
        <v>0.958333333333333</v>
      </c>
      <c r="D33" s="263">
        <v>46081</v>
      </c>
      <c r="E33" s="352" t="s">
        <v>35</v>
      </c>
      <c r="F33" s="234" t="s">
        <v>36</v>
      </c>
      <c r="G33" s="234" t="s">
        <v>69</v>
      </c>
      <c r="H33" s="252" t="s">
        <v>38</v>
      </c>
      <c r="I33" s="241"/>
      <c r="J33" s="241"/>
      <c r="K33" s="241">
        <v>46086</v>
      </c>
      <c r="L33" s="241">
        <v>46085</v>
      </c>
      <c r="M33" s="241"/>
      <c r="N33" s="241">
        <v>46087</v>
      </c>
      <c r="O33" s="241">
        <v>46088</v>
      </c>
      <c r="P33" s="241"/>
      <c r="Q33" s="242"/>
      <c r="R33" s="238" t="s">
        <v>39</v>
      </c>
      <c r="S33" s="239"/>
      <c r="T33" s="281"/>
    </row>
    <row r="34" s="185" customFormat="1" ht="27" customHeight="1" spans="1:20">
      <c r="A34" s="229">
        <v>46079.4166666667</v>
      </c>
      <c r="B34" s="262">
        <v>46080</v>
      </c>
      <c r="C34" s="355">
        <v>0.166666666666667</v>
      </c>
      <c r="D34" s="263">
        <v>46081</v>
      </c>
      <c r="E34" s="352" t="s">
        <v>35</v>
      </c>
      <c r="F34" s="234" t="s">
        <v>40</v>
      </c>
      <c r="G34" s="234" t="s">
        <v>59</v>
      </c>
      <c r="H34" s="252" t="s">
        <v>27</v>
      </c>
      <c r="I34" s="232"/>
      <c r="J34" s="232"/>
      <c r="K34" s="232"/>
      <c r="L34" s="232"/>
      <c r="M34" s="232">
        <v>46088</v>
      </c>
      <c r="N34" s="232">
        <v>46086</v>
      </c>
      <c r="O34" s="232">
        <v>46087</v>
      </c>
      <c r="P34" s="232"/>
      <c r="Q34" s="237"/>
      <c r="R34" s="238" t="s">
        <v>41</v>
      </c>
      <c r="S34" s="239"/>
      <c r="T34" s="281"/>
    </row>
    <row r="35" s="185" customFormat="1" ht="27" customHeight="1" spans="1:20">
      <c r="A35" s="229">
        <v>46079.5</v>
      </c>
      <c r="B35" s="262">
        <v>46080</v>
      </c>
      <c r="C35" s="355">
        <v>0.875</v>
      </c>
      <c r="D35" s="263">
        <v>46082</v>
      </c>
      <c r="E35" s="352" t="s">
        <v>42</v>
      </c>
      <c r="F35" s="257" t="s">
        <v>70</v>
      </c>
      <c r="G35" s="258" t="s">
        <v>71</v>
      </c>
      <c r="H35" s="252" t="s">
        <v>38</v>
      </c>
      <c r="I35" s="246"/>
      <c r="J35" s="246"/>
      <c r="K35" s="232">
        <v>46088</v>
      </c>
      <c r="L35" s="232">
        <v>46089</v>
      </c>
      <c r="M35" s="232">
        <v>46087</v>
      </c>
      <c r="N35" s="232">
        <v>46086</v>
      </c>
      <c r="O35" s="232">
        <v>46086</v>
      </c>
      <c r="P35" s="232"/>
      <c r="Q35" s="237"/>
      <c r="R35" s="238" t="s">
        <v>45</v>
      </c>
      <c r="S35" s="239"/>
      <c r="T35" s="281"/>
    </row>
    <row r="36" s="185" customFormat="1" ht="27" customHeight="1" spans="1:20">
      <c r="A36" s="229">
        <v>46079.7083332755</v>
      </c>
      <c r="B36" s="262">
        <v>46081</v>
      </c>
      <c r="C36" s="355">
        <v>0.625</v>
      </c>
      <c r="D36" s="263">
        <v>46082</v>
      </c>
      <c r="E36" s="351" t="s">
        <v>42</v>
      </c>
      <c r="F36" s="249" t="s">
        <v>58</v>
      </c>
      <c r="G36" s="234" t="s">
        <v>72</v>
      </c>
      <c r="H36" s="252" t="s">
        <v>27</v>
      </c>
      <c r="I36" s="232"/>
      <c r="J36" s="232"/>
      <c r="K36" s="232">
        <v>46086</v>
      </c>
      <c r="L36" s="232">
        <v>46085</v>
      </c>
      <c r="M36" s="232"/>
      <c r="N36" s="232"/>
      <c r="O36" s="232"/>
      <c r="P36" s="232"/>
      <c r="Q36" s="237"/>
      <c r="R36" s="238" t="s">
        <v>48</v>
      </c>
      <c r="S36" s="281"/>
      <c r="T36" s="281"/>
    </row>
    <row r="37" s="186" customFormat="1" ht="27" customHeight="1" spans="1:20">
      <c r="A37" s="229">
        <v>46083.4166666667</v>
      </c>
      <c r="B37" s="262">
        <v>46084</v>
      </c>
      <c r="C37" s="355">
        <v>0.958333333333333</v>
      </c>
      <c r="D37" s="263">
        <v>46086</v>
      </c>
      <c r="E37" s="358" t="s">
        <v>24</v>
      </c>
      <c r="F37" s="234" t="s">
        <v>49</v>
      </c>
      <c r="G37" s="234" t="s">
        <v>33</v>
      </c>
      <c r="H37" s="252" t="s">
        <v>27</v>
      </c>
      <c r="I37" s="232">
        <v>46094</v>
      </c>
      <c r="J37" s="232">
        <v>46093</v>
      </c>
      <c r="K37" s="232"/>
      <c r="L37" s="232"/>
      <c r="M37" s="232"/>
      <c r="N37" s="232"/>
      <c r="O37" s="232"/>
      <c r="P37" s="232"/>
      <c r="Q37" s="237"/>
      <c r="R37" s="238" t="s">
        <v>28</v>
      </c>
      <c r="S37" s="186"/>
      <c r="T37" s="281"/>
    </row>
    <row r="38" s="186" customFormat="1" ht="27" customHeight="1" spans="1:20">
      <c r="A38" s="229">
        <v>46084.4166666667</v>
      </c>
      <c r="B38" s="262">
        <v>46085</v>
      </c>
      <c r="C38" s="355">
        <v>0.166666666666667</v>
      </c>
      <c r="D38" s="263">
        <v>46086</v>
      </c>
      <c r="E38" s="358" t="s">
        <v>24</v>
      </c>
      <c r="F38" s="234" t="s">
        <v>50</v>
      </c>
      <c r="G38" s="234" t="s">
        <v>73</v>
      </c>
      <c r="H38" s="252" t="s">
        <v>27</v>
      </c>
      <c r="I38" s="232"/>
      <c r="J38" s="232"/>
      <c r="K38" s="232">
        <v>46092</v>
      </c>
      <c r="L38" s="232">
        <v>46090</v>
      </c>
      <c r="M38" s="232"/>
      <c r="N38" s="232"/>
      <c r="O38" s="232"/>
      <c r="P38" s="232"/>
      <c r="Q38" s="237"/>
      <c r="R38" s="238" t="s">
        <v>31</v>
      </c>
      <c r="S38" s="186"/>
      <c r="T38" s="281"/>
    </row>
    <row r="39" s="186" customFormat="1" ht="27" customHeight="1" spans="1:20">
      <c r="A39" s="229">
        <v>46084.4166666667</v>
      </c>
      <c r="B39" s="262">
        <v>46085</v>
      </c>
      <c r="C39" s="355">
        <v>0.958333333333333</v>
      </c>
      <c r="D39" s="263">
        <v>46086</v>
      </c>
      <c r="E39" s="358" t="s">
        <v>24</v>
      </c>
      <c r="F39" s="234" t="s">
        <v>32</v>
      </c>
      <c r="G39" s="234" t="s">
        <v>72</v>
      </c>
      <c r="H39" s="252" t="s">
        <v>27</v>
      </c>
      <c r="I39" s="232"/>
      <c r="J39" s="232"/>
      <c r="K39" s="232"/>
      <c r="L39" s="232"/>
      <c r="M39" s="232">
        <v>46092</v>
      </c>
      <c r="N39" s="232">
        <v>46090</v>
      </c>
      <c r="O39" s="232">
        <v>46091</v>
      </c>
      <c r="P39" s="232"/>
      <c r="Q39" s="237"/>
      <c r="R39" s="238" t="s">
        <v>34</v>
      </c>
      <c r="S39" s="186"/>
      <c r="T39" s="281"/>
    </row>
    <row r="40" s="186" customFormat="1" ht="27" customHeight="1" spans="1:20">
      <c r="A40" s="229">
        <v>46084.5</v>
      </c>
      <c r="B40" s="262">
        <v>46086</v>
      </c>
      <c r="C40" s="355">
        <v>0.958333333333333</v>
      </c>
      <c r="D40" s="263">
        <v>46088</v>
      </c>
      <c r="E40" s="359" t="s">
        <v>35</v>
      </c>
      <c r="F40" s="234" t="s">
        <v>53</v>
      </c>
      <c r="G40" s="234" t="s">
        <v>74</v>
      </c>
      <c r="H40" s="252" t="s">
        <v>38</v>
      </c>
      <c r="I40" s="241"/>
      <c r="J40" s="241"/>
      <c r="K40" s="241">
        <v>46093</v>
      </c>
      <c r="L40" s="241">
        <v>46092</v>
      </c>
      <c r="M40" s="241"/>
      <c r="N40" s="241">
        <v>46094</v>
      </c>
      <c r="O40" s="241">
        <v>46095</v>
      </c>
      <c r="P40" s="241"/>
      <c r="Q40" s="242"/>
      <c r="R40" s="238" t="s">
        <v>39</v>
      </c>
      <c r="S40" s="239"/>
      <c r="T40" s="281"/>
    </row>
    <row r="41" s="186" customFormat="1" ht="27" customHeight="1" spans="1:20">
      <c r="A41" s="229">
        <v>46086.4166666667</v>
      </c>
      <c r="B41" s="262">
        <v>46087</v>
      </c>
      <c r="C41" s="355">
        <v>0.166666666666667</v>
      </c>
      <c r="D41" s="263">
        <v>46088</v>
      </c>
      <c r="E41" s="359" t="s">
        <v>35</v>
      </c>
      <c r="F41" s="234" t="s">
        <v>55</v>
      </c>
      <c r="G41" s="234" t="s">
        <v>59</v>
      </c>
      <c r="H41" s="252" t="s">
        <v>27</v>
      </c>
      <c r="I41" s="232"/>
      <c r="J41" s="232"/>
      <c r="K41" s="232"/>
      <c r="L41" s="232"/>
      <c r="M41" s="232">
        <v>46095</v>
      </c>
      <c r="N41" s="232">
        <v>46093</v>
      </c>
      <c r="O41" s="232">
        <v>46094</v>
      </c>
      <c r="P41" s="232"/>
      <c r="Q41" s="237"/>
      <c r="R41" s="238" t="s">
        <v>41</v>
      </c>
      <c r="S41" s="239"/>
      <c r="T41" s="281"/>
    </row>
    <row r="42" s="186" customFormat="1" ht="27" customHeight="1" spans="1:20">
      <c r="A42" s="229">
        <v>46086.5</v>
      </c>
      <c r="B42" s="262">
        <v>46087</v>
      </c>
      <c r="C42" s="355">
        <v>0.875</v>
      </c>
      <c r="D42" s="263">
        <v>46089</v>
      </c>
      <c r="E42" s="359" t="s">
        <v>42</v>
      </c>
      <c r="F42" s="257" t="s">
        <v>43</v>
      </c>
      <c r="G42" s="258" t="s">
        <v>75</v>
      </c>
      <c r="H42" s="252" t="s">
        <v>38</v>
      </c>
      <c r="I42" s="246"/>
      <c r="J42" s="246"/>
      <c r="K42" s="232">
        <v>46095</v>
      </c>
      <c r="L42" s="232">
        <v>46096</v>
      </c>
      <c r="M42" s="232">
        <v>46094</v>
      </c>
      <c r="N42" s="232">
        <v>46093</v>
      </c>
      <c r="O42" s="232">
        <v>46093</v>
      </c>
      <c r="P42" s="232"/>
      <c r="Q42" s="237"/>
      <c r="R42" s="238" t="s">
        <v>45</v>
      </c>
      <c r="S42" s="239"/>
      <c r="T42" s="281"/>
    </row>
    <row r="43" s="186" customFormat="1" ht="27" customHeight="1" spans="1:20">
      <c r="A43" s="229">
        <v>46086.7083332755</v>
      </c>
      <c r="B43" s="262">
        <v>46088</v>
      </c>
      <c r="C43" s="355">
        <v>0.625</v>
      </c>
      <c r="D43" s="263">
        <v>46089</v>
      </c>
      <c r="E43" s="358" t="s">
        <v>42</v>
      </c>
      <c r="F43" s="249" t="s">
        <v>47</v>
      </c>
      <c r="G43" s="234" t="s">
        <v>72</v>
      </c>
      <c r="H43" s="252" t="s">
        <v>27</v>
      </c>
      <c r="I43" s="232"/>
      <c r="J43" s="232"/>
      <c r="K43" s="232">
        <v>46093</v>
      </c>
      <c r="L43" s="232">
        <v>46092</v>
      </c>
      <c r="M43" s="232"/>
      <c r="N43" s="232"/>
      <c r="O43" s="232"/>
      <c r="P43" s="232"/>
      <c r="Q43" s="237"/>
      <c r="R43" s="238" t="s">
        <v>48</v>
      </c>
      <c r="S43" s="281"/>
      <c r="T43" s="281"/>
    </row>
    <row r="44" s="186" customFormat="1" ht="27" customHeight="1" spans="1:20">
      <c r="A44" s="229">
        <v>46090.4166666667</v>
      </c>
      <c r="B44" s="262">
        <v>46091</v>
      </c>
      <c r="C44" s="355">
        <v>0.958333333333333</v>
      </c>
      <c r="D44" s="263">
        <v>46093</v>
      </c>
      <c r="E44" s="358" t="s">
        <v>24</v>
      </c>
      <c r="F44" s="234" t="s">
        <v>60</v>
      </c>
      <c r="G44" s="234" t="s">
        <v>76</v>
      </c>
      <c r="H44" s="252" t="s">
        <v>27</v>
      </c>
      <c r="I44" s="232">
        <v>46101</v>
      </c>
      <c r="J44" s="232">
        <v>46100</v>
      </c>
      <c r="K44" s="232"/>
      <c r="L44" s="232"/>
      <c r="M44" s="232"/>
      <c r="N44" s="232"/>
      <c r="O44" s="232"/>
      <c r="P44" s="232"/>
      <c r="Q44" s="237"/>
      <c r="R44" s="238" t="s">
        <v>28</v>
      </c>
      <c r="S44" s="186"/>
      <c r="T44" s="281"/>
    </row>
    <row r="45" s="186" customFormat="1" ht="27" customHeight="1" spans="1:20">
      <c r="A45" s="229">
        <v>46091.4166666667</v>
      </c>
      <c r="B45" s="262">
        <v>46092</v>
      </c>
      <c r="C45" s="355">
        <v>0.166666666666667</v>
      </c>
      <c r="D45" s="263">
        <v>46093</v>
      </c>
      <c r="E45" s="358" t="s">
        <v>24</v>
      </c>
      <c r="F45" s="234" t="s">
        <v>62</v>
      </c>
      <c r="G45" s="234" t="s">
        <v>77</v>
      </c>
      <c r="H45" s="252" t="s">
        <v>27</v>
      </c>
      <c r="I45" s="232"/>
      <c r="J45" s="232"/>
      <c r="K45" s="232">
        <v>46099</v>
      </c>
      <c r="L45" s="232">
        <v>46097</v>
      </c>
      <c r="M45" s="232"/>
      <c r="N45" s="232"/>
      <c r="O45" s="232"/>
      <c r="P45" s="232"/>
      <c r="Q45" s="237"/>
      <c r="R45" s="238" t="s">
        <v>31</v>
      </c>
      <c r="S45" s="186"/>
      <c r="T45" s="281"/>
    </row>
    <row r="46" s="186" customFormat="1" ht="27" customHeight="1" spans="1:20">
      <c r="A46" s="229">
        <v>46091.4166666667</v>
      </c>
      <c r="B46" s="262">
        <v>46092</v>
      </c>
      <c r="C46" s="355">
        <v>0.958333333333333</v>
      </c>
      <c r="D46" s="263">
        <v>46093</v>
      </c>
      <c r="E46" s="358" t="s">
        <v>24</v>
      </c>
      <c r="F46" s="234" t="s">
        <v>52</v>
      </c>
      <c r="G46" s="234" t="s">
        <v>72</v>
      </c>
      <c r="H46" s="252" t="s">
        <v>27</v>
      </c>
      <c r="I46" s="232"/>
      <c r="J46" s="232"/>
      <c r="K46" s="232"/>
      <c r="L46" s="232"/>
      <c r="M46" s="232">
        <v>46099</v>
      </c>
      <c r="N46" s="232">
        <v>46097</v>
      </c>
      <c r="O46" s="232">
        <v>46098</v>
      </c>
      <c r="P46" s="232"/>
      <c r="Q46" s="237"/>
      <c r="R46" s="238" t="s">
        <v>34</v>
      </c>
      <c r="S46" s="186"/>
      <c r="T46" s="281"/>
    </row>
    <row r="47" s="186" customFormat="1" ht="27" customHeight="1" spans="1:20">
      <c r="A47" s="229">
        <v>46091.5</v>
      </c>
      <c r="B47" s="262">
        <v>46093</v>
      </c>
      <c r="C47" s="355">
        <v>0.958333333333333</v>
      </c>
      <c r="D47" s="263">
        <v>46095</v>
      </c>
      <c r="E47" s="359" t="s">
        <v>35</v>
      </c>
      <c r="F47" s="234" t="s">
        <v>64</v>
      </c>
      <c r="G47" s="234" t="s">
        <v>78</v>
      </c>
      <c r="H47" s="252" t="s">
        <v>38</v>
      </c>
      <c r="I47" s="241"/>
      <c r="J47" s="241"/>
      <c r="K47" s="241">
        <v>46100</v>
      </c>
      <c r="L47" s="241">
        <v>46099</v>
      </c>
      <c r="M47" s="241"/>
      <c r="N47" s="241">
        <v>46101</v>
      </c>
      <c r="O47" s="241">
        <v>46102</v>
      </c>
      <c r="P47" s="241"/>
      <c r="Q47" s="242"/>
      <c r="R47" s="238" t="s">
        <v>39</v>
      </c>
      <c r="S47" s="239"/>
      <c r="T47" s="281"/>
    </row>
    <row r="48" s="186" customFormat="1" ht="27" customHeight="1" spans="1:20">
      <c r="A48" s="229">
        <v>46093.4166666667</v>
      </c>
      <c r="B48" s="262">
        <v>46094</v>
      </c>
      <c r="C48" s="355">
        <v>0.166666666666667</v>
      </c>
      <c r="D48" s="263">
        <v>46095</v>
      </c>
      <c r="E48" s="359" t="s">
        <v>35</v>
      </c>
      <c r="F48" s="234" t="s">
        <v>66</v>
      </c>
      <c r="G48" s="234" t="s">
        <v>59</v>
      </c>
      <c r="H48" s="252" t="s">
        <v>27</v>
      </c>
      <c r="I48" s="232"/>
      <c r="J48" s="232"/>
      <c r="K48" s="232"/>
      <c r="L48" s="232"/>
      <c r="M48" s="232">
        <v>46102</v>
      </c>
      <c r="N48" s="232">
        <v>46100</v>
      </c>
      <c r="O48" s="232">
        <v>46101</v>
      </c>
      <c r="P48" s="232"/>
      <c r="Q48" s="237"/>
      <c r="R48" s="238" t="s">
        <v>41</v>
      </c>
      <c r="S48" s="239"/>
      <c r="T48" s="281"/>
    </row>
    <row r="49" s="186" customFormat="1" ht="27" customHeight="1" spans="1:20">
      <c r="A49" s="229">
        <v>46093.5</v>
      </c>
      <c r="B49" s="262">
        <v>46094</v>
      </c>
      <c r="C49" s="355">
        <v>0.875</v>
      </c>
      <c r="D49" s="263">
        <v>46096</v>
      </c>
      <c r="E49" s="359" t="s">
        <v>42</v>
      </c>
      <c r="F49" s="257" t="s">
        <v>56</v>
      </c>
      <c r="G49" s="258" t="s">
        <v>79</v>
      </c>
      <c r="H49" s="252" t="s">
        <v>38</v>
      </c>
      <c r="I49" s="246"/>
      <c r="J49" s="246"/>
      <c r="K49" s="232">
        <v>46102</v>
      </c>
      <c r="L49" s="232">
        <v>46103</v>
      </c>
      <c r="M49" s="232">
        <v>46101</v>
      </c>
      <c r="N49" s="232">
        <v>46100</v>
      </c>
      <c r="O49" s="232">
        <v>46100</v>
      </c>
      <c r="P49" s="232"/>
      <c r="Q49" s="237"/>
      <c r="R49" s="238" t="s">
        <v>45</v>
      </c>
      <c r="S49" s="239"/>
      <c r="T49" s="281"/>
    </row>
    <row r="50" s="186" customFormat="1" ht="27" customHeight="1" spans="1:20">
      <c r="A50" s="229">
        <v>46093.7083332755</v>
      </c>
      <c r="B50" s="262">
        <v>46095</v>
      </c>
      <c r="C50" s="355">
        <v>0.625</v>
      </c>
      <c r="D50" s="263">
        <v>46096</v>
      </c>
      <c r="E50" s="358" t="s">
        <v>42</v>
      </c>
      <c r="F50" s="249" t="s">
        <v>58</v>
      </c>
      <c r="G50" s="234" t="s">
        <v>80</v>
      </c>
      <c r="H50" s="252" t="s">
        <v>27</v>
      </c>
      <c r="I50" s="232"/>
      <c r="J50" s="232"/>
      <c r="K50" s="232">
        <v>46100</v>
      </c>
      <c r="L50" s="232">
        <v>46099</v>
      </c>
      <c r="M50" s="232"/>
      <c r="N50" s="232"/>
      <c r="O50" s="232"/>
      <c r="P50" s="232"/>
      <c r="Q50" s="237"/>
      <c r="R50" s="238" t="s">
        <v>48</v>
      </c>
      <c r="S50" s="281"/>
      <c r="T50" s="281"/>
    </row>
    <row r="51" s="186" customFormat="1" ht="27" customHeight="1" spans="1:20">
      <c r="A51" s="229">
        <v>46097.4166666667</v>
      </c>
      <c r="B51" s="262">
        <v>46098</v>
      </c>
      <c r="C51" s="355">
        <v>0.958333333333333</v>
      </c>
      <c r="D51" s="263">
        <v>46100</v>
      </c>
      <c r="E51" s="358" t="s">
        <v>24</v>
      </c>
      <c r="F51" s="234" t="s">
        <v>25</v>
      </c>
      <c r="G51" s="234" t="s">
        <v>81</v>
      </c>
      <c r="H51" s="252" t="s">
        <v>27</v>
      </c>
      <c r="I51" s="232">
        <v>46108</v>
      </c>
      <c r="J51" s="232">
        <v>46107</v>
      </c>
      <c r="K51" s="232"/>
      <c r="L51" s="232"/>
      <c r="M51" s="232"/>
      <c r="N51" s="232"/>
      <c r="O51" s="232"/>
      <c r="P51" s="232"/>
      <c r="Q51" s="237"/>
      <c r="R51" s="238" t="s">
        <v>28</v>
      </c>
      <c r="S51" s="186"/>
      <c r="T51" s="281"/>
    </row>
    <row r="52" s="186" customFormat="1" ht="27" customHeight="1" spans="1:20">
      <c r="A52" s="229">
        <v>46098.4166666667</v>
      </c>
      <c r="B52" s="262">
        <v>46099</v>
      </c>
      <c r="C52" s="355">
        <v>0.166666666666667</v>
      </c>
      <c r="D52" s="263">
        <v>46100</v>
      </c>
      <c r="E52" s="358" t="s">
        <v>24</v>
      </c>
      <c r="F52" s="234" t="s">
        <v>29</v>
      </c>
      <c r="G52" s="234" t="s">
        <v>59</v>
      </c>
      <c r="H52" s="252" t="s">
        <v>27</v>
      </c>
      <c r="I52" s="232"/>
      <c r="J52" s="232"/>
      <c r="K52" s="232">
        <v>46106</v>
      </c>
      <c r="L52" s="232">
        <v>46104</v>
      </c>
      <c r="M52" s="232"/>
      <c r="N52" s="232"/>
      <c r="O52" s="232"/>
      <c r="P52" s="232"/>
      <c r="Q52" s="237"/>
      <c r="R52" s="238" t="s">
        <v>31</v>
      </c>
      <c r="S52" s="186"/>
      <c r="T52" s="281"/>
    </row>
    <row r="53" s="186" customFormat="1" ht="27" customHeight="1" spans="1:20">
      <c r="A53" s="229">
        <v>46098.4166666667</v>
      </c>
      <c r="B53" s="262">
        <v>46099</v>
      </c>
      <c r="C53" s="355">
        <v>0.958333333333333</v>
      </c>
      <c r="D53" s="263">
        <v>46100</v>
      </c>
      <c r="E53" s="358" t="s">
        <v>24</v>
      </c>
      <c r="F53" s="234" t="s">
        <v>32</v>
      </c>
      <c r="G53" s="234" t="s">
        <v>80</v>
      </c>
      <c r="H53" s="252" t="s">
        <v>27</v>
      </c>
      <c r="I53" s="232"/>
      <c r="J53" s="232"/>
      <c r="K53" s="232"/>
      <c r="L53" s="232"/>
      <c r="M53" s="232">
        <v>46106</v>
      </c>
      <c r="N53" s="232">
        <v>46104</v>
      </c>
      <c r="O53" s="232">
        <v>46105</v>
      </c>
      <c r="P53" s="232"/>
      <c r="Q53" s="237"/>
      <c r="R53" s="238" t="s">
        <v>34</v>
      </c>
      <c r="S53" s="186"/>
      <c r="T53" s="281"/>
    </row>
    <row r="54" s="186" customFormat="1" ht="27" customHeight="1" spans="1:20">
      <c r="A54" s="229">
        <v>46098.5</v>
      </c>
      <c r="B54" s="262">
        <v>46100</v>
      </c>
      <c r="C54" s="355">
        <v>0.958333333333333</v>
      </c>
      <c r="D54" s="263">
        <v>46102</v>
      </c>
      <c r="E54" s="359" t="s">
        <v>35</v>
      </c>
      <c r="F54" s="234" t="s">
        <v>36</v>
      </c>
      <c r="G54" s="234" t="s">
        <v>82</v>
      </c>
      <c r="H54" s="252" t="s">
        <v>38</v>
      </c>
      <c r="I54" s="241"/>
      <c r="J54" s="241"/>
      <c r="K54" s="241">
        <v>46107</v>
      </c>
      <c r="L54" s="241">
        <v>46106</v>
      </c>
      <c r="M54" s="241"/>
      <c r="N54" s="241">
        <v>46108</v>
      </c>
      <c r="O54" s="241">
        <v>46109</v>
      </c>
      <c r="P54" s="241"/>
      <c r="Q54" s="242"/>
      <c r="R54" s="238" t="s">
        <v>39</v>
      </c>
      <c r="S54" s="239"/>
      <c r="T54" s="281"/>
    </row>
    <row r="55" s="186" customFormat="1" ht="27" customHeight="1" spans="1:20">
      <c r="A55" s="229">
        <v>46100.4166666667</v>
      </c>
      <c r="B55" s="262">
        <v>46101</v>
      </c>
      <c r="C55" s="355">
        <v>0.166666666666667</v>
      </c>
      <c r="D55" s="263">
        <v>46102</v>
      </c>
      <c r="E55" s="359" t="s">
        <v>35</v>
      </c>
      <c r="F55" s="234" t="s">
        <v>40</v>
      </c>
      <c r="G55" s="234" t="s">
        <v>72</v>
      </c>
      <c r="H55" s="252" t="s">
        <v>27</v>
      </c>
      <c r="I55" s="232"/>
      <c r="J55" s="232"/>
      <c r="K55" s="232"/>
      <c r="L55" s="232"/>
      <c r="M55" s="232">
        <v>46109</v>
      </c>
      <c r="N55" s="232">
        <v>46107</v>
      </c>
      <c r="O55" s="232">
        <v>46108</v>
      </c>
      <c r="P55" s="232"/>
      <c r="Q55" s="237"/>
      <c r="R55" s="238" t="s">
        <v>41</v>
      </c>
      <c r="S55" s="239"/>
      <c r="T55" s="281"/>
    </row>
    <row r="56" s="186" customFormat="1" ht="27" customHeight="1" spans="1:20">
      <c r="A56" s="229">
        <v>46100.5</v>
      </c>
      <c r="B56" s="262">
        <v>46101</v>
      </c>
      <c r="C56" s="355">
        <v>0.875</v>
      </c>
      <c r="D56" s="263">
        <v>46103</v>
      </c>
      <c r="E56" s="359" t="s">
        <v>42</v>
      </c>
      <c r="F56" s="257" t="s">
        <v>67</v>
      </c>
      <c r="G56" s="258" t="s">
        <v>83</v>
      </c>
      <c r="H56" s="252" t="s">
        <v>38</v>
      </c>
      <c r="I56" s="246"/>
      <c r="J56" s="246"/>
      <c r="K56" s="232">
        <v>46109</v>
      </c>
      <c r="L56" s="232">
        <v>46110</v>
      </c>
      <c r="M56" s="232">
        <v>46108</v>
      </c>
      <c r="N56" s="232">
        <v>46107</v>
      </c>
      <c r="O56" s="232">
        <v>46107</v>
      </c>
      <c r="P56" s="232"/>
      <c r="Q56" s="237"/>
      <c r="R56" s="238" t="s">
        <v>45</v>
      </c>
      <c r="S56" s="239"/>
      <c r="T56" s="281"/>
    </row>
    <row r="57" s="186" customFormat="1" ht="27" customHeight="1" spans="1:20">
      <c r="A57" s="229">
        <v>46100.7083332755</v>
      </c>
      <c r="B57" s="262">
        <v>46102</v>
      </c>
      <c r="C57" s="355">
        <v>0.625</v>
      </c>
      <c r="D57" s="263">
        <v>46103</v>
      </c>
      <c r="E57" s="358" t="s">
        <v>42</v>
      </c>
      <c r="F57" s="249" t="s">
        <v>47</v>
      </c>
      <c r="G57" s="234" t="s">
        <v>80</v>
      </c>
      <c r="H57" s="252" t="s">
        <v>27</v>
      </c>
      <c r="I57" s="232"/>
      <c r="J57" s="232"/>
      <c r="K57" s="232">
        <v>46107</v>
      </c>
      <c r="L57" s="232">
        <v>46106</v>
      </c>
      <c r="M57" s="232"/>
      <c r="N57" s="232"/>
      <c r="O57" s="232"/>
      <c r="P57" s="232"/>
      <c r="Q57" s="237"/>
      <c r="R57" s="238" t="s">
        <v>48</v>
      </c>
      <c r="S57" s="281"/>
      <c r="T57" s="281"/>
    </row>
    <row r="58" s="185" customFormat="1" ht="27" customHeight="1" spans="1:20">
      <c r="A58" s="229"/>
      <c r="B58" s="273"/>
      <c r="C58" s="360"/>
      <c r="D58" s="275"/>
      <c r="E58" s="361"/>
      <c r="F58" s="361"/>
      <c r="G58" s="361"/>
      <c r="H58" s="276"/>
      <c r="I58" s="275"/>
      <c r="J58" s="275"/>
      <c r="K58" s="275"/>
      <c r="L58" s="275"/>
      <c r="M58" s="275"/>
      <c r="N58" s="275"/>
      <c r="O58" s="275"/>
      <c r="P58" s="362"/>
      <c r="Q58" s="363"/>
      <c r="R58" s="281"/>
      <c r="S58" s="281"/>
      <c r="T58" s="364"/>
    </row>
    <row r="59" s="186" customFormat="1" ht="27" customHeight="1" spans="1:20">
      <c r="A59" s="365"/>
      <c r="B59" s="366"/>
      <c r="C59" s="367"/>
      <c r="D59" s="368"/>
      <c r="E59" s="369"/>
      <c r="F59" s="369"/>
      <c r="G59" s="369"/>
      <c r="H59" s="369"/>
      <c r="I59" s="370"/>
      <c r="J59" s="371"/>
      <c r="K59" s="370"/>
      <c r="L59" s="370"/>
      <c r="M59" s="370"/>
      <c r="N59" s="370"/>
      <c r="O59" s="370"/>
      <c r="P59" s="370"/>
      <c r="Q59" s="372"/>
      <c r="R59" s="195"/>
      <c r="S59" s="281"/>
      <c r="T59" s="281"/>
    </row>
    <row r="60" s="186" customFormat="1" ht="27" customHeight="1" spans="1:20">
      <c r="A60" s="373"/>
      <c r="B60" s="374" t="s">
        <v>84</v>
      </c>
      <c r="C60" s="195"/>
      <c r="D60" s="375" t="s">
        <v>85</v>
      </c>
      <c r="E60" s="376"/>
      <c r="F60" s="376"/>
      <c r="G60" s="376"/>
      <c r="H60" s="376"/>
      <c r="I60" s="377"/>
      <c r="J60" s="378"/>
      <c r="K60" s="378"/>
      <c r="L60" s="379"/>
      <c r="M60" s="377"/>
      <c r="N60" s="377"/>
      <c r="O60" s="377"/>
      <c r="P60" s="377"/>
      <c r="Q60" s="380"/>
      <c r="R60" s="195"/>
      <c r="S60" s="281"/>
      <c r="T60" s="281"/>
    </row>
    <row r="61" s="186" customFormat="1" ht="27" customHeight="1" spans="1:20">
      <c r="A61" s="373"/>
      <c r="B61" s="295" t="s">
        <v>86</v>
      </c>
      <c r="C61" s="296"/>
      <c r="D61" s="297"/>
      <c r="E61" s="298"/>
      <c r="F61" s="298"/>
      <c r="G61" s="298"/>
      <c r="H61" s="298"/>
      <c r="I61" s="299" t="s">
        <v>87</v>
      </c>
      <c r="J61" s="300"/>
      <c r="K61" s="301"/>
      <c r="L61" s="302"/>
      <c r="M61" s="303"/>
      <c r="N61" s="303"/>
      <c r="O61" s="303"/>
      <c r="P61" s="303"/>
      <c r="Q61" s="304"/>
      <c r="R61" s="195"/>
      <c r="S61" s="281"/>
      <c r="T61" s="281"/>
    </row>
    <row r="62" s="186" customFormat="1" ht="27" customHeight="1" spans="1:20">
      <c r="A62" s="381"/>
      <c r="B62" s="306" t="s">
        <v>88</v>
      </c>
      <c r="C62" s="307"/>
      <c r="D62" s="308"/>
      <c r="E62" s="309"/>
      <c r="F62" s="309"/>
      <c r="G62" s="309"/>
      <c r="H62" s="309"/>
      <c r="I62" s="310" t="s">
        <v>89</v>
      </c>
      <c r="J62" s="311"/>
      <c r="K62" s="312"/>
      <c r="L62" s="313"/>
      <c r="M62" s="314"/>
      <c r="N62" s="314"/>
      <c r="O62" s="314"/>
      <c r="P62" s="314"/>
      <c r="Q62" s="315"/>
      <c r="R62" s="195"/>
      <c r="S62" s="281"/>
      <c r="T62" s="281"/>
    </row>
    <row r="63" s="186" customFormat="1" ht="27" customHeight="1" spans="1:20">
      <c r="A63" s="191"/>
      <c r="B63" s="192"/>
      <c r="C63" s="193"/>
      <c r="D63" s="192"/>
      <c r="E63" s="194"/>
      <c r="F63" s="194"/>
      <c r="G63" s="194"/>
      <c r="H63" s="194"/>
      <c r="I63" s="195"/>
      <c r="J63" s="196"/>
      <c r="K63" s="195"/>
      <c r="L63" s="195"/>
      <c r="M63" s="195"/>
      <c r="N63" s="195"/>
      <c r="O63" s="195"/>
      <c r="P63" s="195"/>
      <c r="Q63" s="195"/>
      <c r="R63" s="195"/>
      <c r="S63" s="281"/>
      <c r="T63" s="281"/>
    </row>
    <row r="64" s="186" customFormat="1" ht="27" customHeight="1" spans="1:20">
      <c r="A64" s="191"/>
      <c r="B64" s="192"/>
      <c r="C64" s="193"/>
      <c r="D64" s="192"/>
      <c r="E64" s="194"/>
      <c r="F64" s="194"/>
      <c r="G64" s="194"/>
      <c r="H64" s="194"/>
      <c r="I64" s="195"/>
      <c r="J64" s="196"/>
      <c r="K64" s="195"/>
      <c r="L64" s="195"/>
      <c r="M64" s="195"/>
      <c r="N64" s="195"/>
      <c r="O64" s="195"/>
      <c r="P64" s="195"/>
      <c r="Q64" s="195"/>
      <c r="R64" s="195"/>
      <c r="S64" s="281"/>
      <c r="T64" s="281"/>
    </row>
    <row r="65" s="186" customFormat="1" ht="27" customHeight="1" spans="1:20">
      <c r="A65" s="191"/>
      <c r="B65" s="192"/>
      <c r="C65" s="193"/>
      <c r="D65" s="192"/>
      <c r="E65" s="194"/>
      <c r="F65" s="194"/>
      <c r="G65" s="194"/>
      <c r="H65" s="194"/>
      <c r="I65" s="195"/>
      <c r="J65" s="196"/>
      <c r="K65" s="195"/>
      <c r="L65" s="195"/>
      <c r="M65" s="195"/>
      <c r="N65" s="195"/>
      <c r="O65" s="195"/>
      <c r="P65" s="195"/>
      <c r="Q65" s="195"/>
      <c r="R65" s="195"/>
      <c r="S65" s="281"/>
      <c r="T65" s="281"/>
    </row>
    <row r="66" s="186" customFormat="1" ht="27" customHeight="1" spans="1:20">
      <c r="A66" s="191"/>
      <c r="B66" s="192"/>
      <c r="C66" s="193"/>
      <c r="D66" s="192"/>
      <c r="E66" s="194"/>
      <c r="F66" s="194"/>
      <c r="G66" s="194"/>
      <c r="H66" s="194"/>
      <c r="I66" s="195"/>
      <c r="J66" s="196"/>
      <c r="K66" s="195"/>
      <c r="L66" s="195"/>
      <c r="M66" s="195"/>
      <c r="N66" s="195"/>
      <c r="O66" s="195"/>
      <c r="P66" s="195"/>
      <c r="Q66" s="195"/>
      <c r="R66" s="195"/>
      <c r="S66" s="281"/>
      <c r="T66" s="281"/>
    </row>
    <row r="67" s="186" customFormat="1" ht="27" customHeight="1" spans="1:20">
      <c r="A67" s="191"/>
      <c r="B67" s="192"/>
      <c r="C67" s="193"/>
      <c r="D67" s="192"/>
      <c r="E67" s="194"/>
      <c r="F67" s="194"/>
      <c r="G67" s="194"/>
      <c r="H67" s="194"/>
      <c r="I67" s="195"/>
      <c r="J67" s="196"/>
      <c r="K67" s="195"/>
      <c r="L67" s="195"/>
      <c r="M67" s="195"/>
      <c r="N67" s="195"/>
      <c r="O67" s="195"/>
      <c r="P67" s="195"/>
      <c r="Q67" s="195"/>
      <c r="R67" s="195"/>
      <c r="S67" s="281"/>
      <c r="T67" s="281"/>
    </row>
    <row r="68" s="186" customFormat="1" ht="27" customHeight="1" spans="1:20">
      <c r="A68" s="191"/>
      <c r="B68" s="192"/>
      <c r="C68" s="193"/>
      <c r="D68" s="192"/>
      <c r="E68" s="194"/>
      <c r="F68" s="194"/>
      <c r="G68" s="194"/>
      <c r="H68" s="194"/>
      <c r="I68" s="195"/>
      <c r="J68" s="196"/>
      <c r="K68" s="195"/>
      <c r="L68" s="195"/>
      <c r="M68" s="195"/>
      <c r="N68" s="195"/>
      <c r="O68" s="195"/>
      <c r="P68" s="195"/>
      <c r="Q68" s="195"/>
      <c r="R68" s="195"/>
      <c r="S68" s="281"/>
      <c r="T68" s="281"/>
    </row>
    <row r="69" s="186" customFormat="1" ht="27" customHeight="1" spans="1:20">
      <c r="A69" s="191"/>
      <c r="B69" s="192"/>
      <c r="C69" s="193"/>
      <c r="D69" s="192"/>
      <c r="E69" s="194"/>
      <c r="F69" s="194"/>
      <c r="G69" s="194"/>
      <c r="H69" s="194"/>
      <c r="I69" s="195"/>
      <c r="J69" s="196"/>
      <c r="K69" s="195"/>
      <c r="L69" s="195"/>
      <c r="M69" s="195"/>
      <c r="N69" s="195"/>
      <c r="O69" s="195"/>
      <c r="P69" s="195"/>
      <c r="Q69" s="195"/>
      <c r="R69" s="195"/>
      <c r="S69" s="281"/>
      <c r="T69" s="281"/>
    </row>
    <row r="70" s="186" customFormat="1" ht="27" customHeight="1" spans="1:20">
      <c r="A70" s="191"/>
      <c r="B70" s="192"/>
      <c r="C70" s="193"/>
      <c r="D70" s="192"/>
      <c r="E70" s="194"/>
      <c r="F70" s="194"/>
      <c r="G70" s="194"/>
      <c r="H70" s="194"/>
      <c r="I70" s="195"/>
      <c r="J70" s="196"/>
      <c r="K70" s="195"/>
      <c r="L70" s="195"/>
      <c r="M70" s="195"/>
      <c r="N70" s="195"/>
      <c r="O70" s="195"/>
      <c r="P70" s="195"/>
      <c r="Q70" s="195"/>
      <c r="R70" s="195"/>
      <c r="S70" s="281"/>
      <c r="T70" s="281"/>
    </row>
    <row r="71" s="186" customFormat="1" ht="27" customHeight="1" spans="1:20">
      <c r="A71" s="191"/>
      <c r="B71" s="192"/>
      <c r="C71" s="193"/>
      <c r="D71" s="192"/>
      <c r="E71" s="194"/>
      <c r="F71" s="194"/>
      <c r="G71" s="194"/>
      <c r="H71" s="194"/>
      <c r="I71" s="195"/>
      <c r="J71" s="196"/>
      <c r="K71" s="195"/>
      <c r="L71" s="195"/>
      <c r="M71" s="195"/>
      <c r="N71" s="195"/>
      <c r="O71" s="195"/>
      <c r="P71" s="195"/>
      <c r="Q71" s="195"/>
      <c r="R71" s="195"/>
      <c r="S71" s="281"/>
      <c r="T71" s="281"/>
    </row>
    <row r="72" s="186" customFormat="1" ht="27" customHeight="1" spans="1:20">
      <c r="A72" s="191"/>
      <c r="B72" s="192"/>
      <c r="C72" s="193"/>
      <c r="D72" s="192"/>
      <c r="E72" s="194"/>
      <c r="F72" s="194"/>
      <c r="G72" s="194"/>
      <c r="H72" s="194"/>
      <c r="I72" s="195"/>
      <c r="J72" s="196"/>
      <c r="K72" s="195"/>
      <c r="L72" s="195"/>
      <c r="M72" s="195"/>
      <c r="N72" s="195"/>
      <c r="O72" s="195"/>
      <c r="P72" s="195"/>
      <c r="Q72" s="195"/>
      <c r="R72" s="195"/>
      <c r="S72" s="281"/>
      <c r="T72" s="281"/>
    </row>
    <row r="73" s="186" customFormat="1" ht="27" customHeight="1" spans="1:20">
      <c r="A73" s="191"/>
      <c r="B73" s="192"/>
      <c r="C73" s="193"/>
      <c r="D73" s="192"/>
      <c r="E73" s="194"/>
      <c r="F73" s="194"/>
      <c r="G73" s="194"/>
      <c r="H73" s="194"/>
      <c r="I73" s="195"/>
      <c r="J73" s="196"/>
      <c r="K73" s="195"/>
      <c r="L73" s="195"/>
      <c r="M73" s="195"/>
      <c r="N73" s="195"/>
      <c r="O73" s="195"/>
      <c r="P73" s="195"/>
      <c r="Q73" s="195"/>
      <c r="R73" s="195"/>
      <c r="S73" s="382"/>
      <c r="T73" s="281"/>
    </row>
    <row r="74" s="186" customFormat="1" ht="27" customHeight="1" spans="1:20">
      <c r="A74" s="191"/>
      <c r="B74" s="192"/>
      <c r="C74" s="193"/>
      <c r="D74" s="192"/>
      <c r="E74" s="194"/>
      <c r="F74" s="194"/>
      <c r="G74" s="194"/>
      <c r="H74" s="194"/>
      <c r="I74" s="195"/>
      <c r="J74" s="196"/>
      <c r="K74" s="195"/>
      <c r="L74" s="195"/>
      <c r="M74" s="195"/>
      <c r="N74" s="195"/>
      <c r="O74" s="195"/>
      <c r="P74" s="195"/>
      <c r="Q74" s="195"/>
      <c r="R74" s="195"/>
      <c r="S74" s="382"/>
      <c r="T74" s="281"/>
    </row>
    <row r="75" s="186" customFormat="1" ht="27" customHeight="1" spans="1:20">
      <c r="A75" s="191"/>
      <c r="B75" s="192"/>
      <c r="C75" s="193"/>
      <c r="D75" s="192"/>
      <c r="E75" s="194"/>
      <c r="F75" s="194"/>
      <c r="G75" s="194"/>
      <c r="H75" s="194"/>
      <c r="I75" s="195"/>
      <c r="J75" s="196"/>
      <c r="K75" s="195"/>
      <c r="L75" s="195"/>
      <c r="M75" s="195"/>
      <c r="N75" s="195"/>
      <c r="O75" s="195"/>
      <c r="P75" s="195"/>
      <c r="Q75" s="195"/>
      <c r="R75" s="195"/>
      <c r="S75" s="382"/>
      <c r="T75" s="281"/>
    </row>
    <row r="76" s="186" customFormat="1" ht="27" customHeight="1" spans="1:20">
      <c r="A76" s="191"/>
      <c r="B76" s="192"/>
      <c r="C76" s="193"/>
      <c r="D76" s="192"/>
      <c r="E76" s="194"/>
      <c r="F76" s="194"/>
      <c r="G76" s="194"/>
      <c r="H76" s="194"/>
      <c r="I76" s="195"/>
      <c r="J76" s="196"/>
      <c r="K76" s="195"/>
      <c r="L76" s="195"/>
      <c r="M76" s="195"/>
      <c r="N76" s="195"/>
      <c r="O76" s="195"/>
      <c r="P76" s="195"/>
      <c r="Q76" s="195"/>
      <c r="R76" s="195"/>
      <c r="S76" s="382"/>
      <c r="T76" s="281"/>
    </row>
    <row r="77" s="186" customFormat="1" ht="27" customHeight="1" spans="1:20">
      <c r="A77" s="191"/>
      <c r="B77" s="192"/>
      <c r="C77" s="193"/>
      <c r="D77" s="192"/>
      <c r="E77" s="194"/>
      <c r="F77" s="194"/>
      <c r="G77" s="194"/>
      <c r="H77" s="194"/>
      <c r="I77" s="195"/>
      <c r="J77" s="196"/>
      <c r="K77" s="195"/>
      <c r="L77" s="195"/>
      <c r="M77" s="195"/>
      <c r="N77" s="195"/>
      <c r="O77" s="195"/>
      <c r="P77" s="195"/>
      <c r="Q77" s="195"/>
      <c r="R77" s="195"/>
      <c r="S77" s="382"/>
      <c r="T77" s="281"/>
    </row>
    <row r="78" s="186" customFormat="1" ht="27" customHeight="1" spans="1:20">
      <c r="A78" s="191"/>
      <c r="B78" s="192"/>
      <c r="C78" s="193"/>
      <c r="D78" s="192"/>
      <c r="E78" s="194"/>
      <c r="F78" s="194"/>
      <c r="G78" s="194"/>
      <c r="H78" s="194"/>
      <c r="I78" s="195"/>
      <c r="J78" s="196"/>
      <c r="K78" s="195"/>
      <c r="L78" s="195"/>
      <c r="M78" s="195"/>
      <c r="N78" s="195"/>
      <c r="O78" s="195"/>
      <c r="P78" s="195"/>
      <c r="Q78" s="195"/>
      <c r="R78" s="195"/>
      <c r="S78" s="382"/>
      <c r="T78" s="281"/>
    </row>
    <row r="79" s="186" customFormat="1" ht="27" customHeight="1" spans="1:20">
      <c r="A79" s="191"/>
      <c r="B79" s="192"/>
      <c r="C79" s="193"/>
      <c r="D79" s="192"/>
      <c r="E79" s="194"/>
      <c r="F79" s="194"/>
      <c r="G79" s="194"/>
      <c r="H79" s="194"/>
      <c r="I79" s="195"/>
      <c r="J79" s="196"/>
      <c r="K79" s="195"/>
      <c r="L79" s="195"/>
      <c r="M79" s="195"/>
      <c r="N79" s="195"/>
      <c r="O79" s="195"/>
      <c r="P79" s="195"/>
      <c r="Q79" s="195"/>
      <c r="R79" s="195"/>
      <c r="S79" s="382"/>
      <c r="T79" s="281"/>
    </row>
    <row r="80" s="186" customFormat="1" ht="27" customHeight="1" spans="1:20">
      <c r="A80" s="191"/>
      <c r="B80" s="192"/>
      <c r="C80" s="193"/>
      <c r="D80" s="192"/>
      <c r="E80" s="194"/>
      <c r="F80" s="194"/>
      <c r="G80" s="194"/>
      <c r="H80" s="194"/>
      <c r="I80" s="195"/>
      <c r="J80" s="196"/>
      <c r="K80" s="195"/>
      <c r="L80" s="195"/>
      <c r="M80" s="195"/>
      <c r="N80" s="195"/>
      <c r="O80" s="195"/>
      <c r="P80" s="195"/>
      <c r="Q80" s="195"/>
      <c r="R80" s="195"/>
      <c r="S80" s="281"/>
      <c r="T80" s="281"/>
    </row>
    <row r="81" s="186" customFormat="1" ht="27" customHeight="1" spans="1:20">
      <c r="A81" s="191"/>
      <c r="B81" s="192"/>
      <c r="C81" s="193"/>
      <c r="D81" s="192"/>
      <c r="E81" s="194"/>
      <c r="F81" s="194"/>
      <c r="G81" s="194"/>
      <c r="H81" s="194"/>
      <c r="I81" s="195"/>
      <c r="J81" s="196"/>
      <c r="K81" s="195"/>
      <c r="L81" s="195"/>
      <c r="M81" s="195"/>
      <c r="N81" s="195"/>
      <c r="O81" s="195"/>
      <c r="P81" s="195"/>
      <c r="Q81" s="195"/>
      <c r="R81" s="195"/>
      <c r="S81" s="281"/>
      <c r="T81" s="281"/>
    </row>
    <row r="82" s="186" customFormat="1" ht="27" customHeight="1" spans="1:20">
      <c r="A82" s="191"/>
      <c r="B82" s="192"/>
      <c r="C82" s="193"/>
      <c r="D82" s="192"/>
      <c r="E82" s="194"/>
      <c r="F82" s="194"/>
      <c r="G82" s="194"/>
      <c r="H82" s="194"/>
      <c r="I82" s="195"/>
      <c r="J82" s="196"/>
      <c r="K82" s="195"/>
      <c r="L82" s="195"/>
      <c r="M82" s="195"/>
      <c r="N82" s="195"/>
      <c r="O82" s="195"/>
      <c r="P82" s="195"/>
      <c r="Q82" s="195"/>
      <c r="R82" s="195"/>
      <c r="S82" s="281"/>
      <c r="T82" s="281"/>
    </row>
    <row r="83" s="186" customFormat="1" ht="27" customHeight="1" spans="1:20">
      <c r="A83" s="191"/>
      <c r="B83" s="192"/>
      <c r="C83" s="193"/>
      <c r="D83" s="192"/>
      <c r="E83" s="194"/>
      <c r="F83" s="194"/>
      <c r="G83" s="194"/>
      <c r="H83" s="194"/>
      <c r="I83" s="195"/>
      <c r="J83" s="196"/>
      <c r="K83" s="195"/>
      <c r="L83" s="195"/>
      <c r="M83" s="195"/>
      <c r="N83" s="195"/>
      <c r="O83" s="195"/>
      <c r="P83" s="195"/>
      <c r="Q83" s="195"/>
      <c r="R83" s="195"/>
      <c r="S83" s="281"/>
      <c r="T83" s="281"/>
    </row>
    <row r="84" s="186" customFormat="1" ht="27" customHeight="1" spans="1:20">
      <c r="A84" s="191"/>
      <c r="B84" s="192"/>
      <c r="C84" s="193"/>
      <c r="D84" s="192"/>
      <c r="E84" s="194"/>
      <c r="F84" s="194"/>
      <c r="G84" s="194"/>
      <c r="H84" s="194"/>
      <c r="I84" s="195"/>
      <c r="J84" s="196"/>
      <c r="K84" s="195"/>
      <c r="L84" s="195"/>
      <c r="M84" s="195"/>
      <c r="N84" s="195"/>
      <c r="O84" s="195"/>
      <c r="P84" s="195"/>
      <c r="Q84" s="195"/>
      <c r="R84" s="195"/>
      <c r="S84" s="281"/>
      <c r="T84" s="281"/>
    </row>
    <row r="85" s="186" customFormat="1" ht="27" customHeight="1" spans="1:20">
      <c r="A85" s="191"/>
      <c r="B85" s="192"/>
      <c r="C85" s="193"/>
      <c r="D85" s="192"/>
      <c r="E85" s="194"/>
      <c r="F85" s="194"/>
      <c r="G85" s="194"/>
      <c r="H85" s="194"/>
      <c r="I85" s="195"/>
      <c r="J85" s="196"/>
      <c r="K85" s="195"/>
      <c r="L85" s="195"/>
      <c r="M85" s="195"/>
      <c r="N85" s="195"/>
      <c r="O85" s="195"/>
      <c r="P85" s="195"/>
      <c r="Q85" s="195"/>
      <c r="R85" s="195"/>
      <c r="S85" s="281"/>
      <c r="T85" s="281"/>
    </row>
    <row r="86" s="186" customFormat="1" ht="27" customHeight="1" spans="1:20">
      <c r="A86" s="191"/>
      <c r="B86" s="192"/>
      <c r="C86" s="193"/>
      <c r="D86" s="192"/>
      <c r="E86" s="194"/>
      <c r="F86" s="194"/>
      <c r="G86" s="194"/>
      <c r="H86" s="194"/>
      <c r="I86" s="195"/>
      <c r="J86" s="196"/>
      <c r="K86" s="195"/>
      <c r="L86" s="195"/>
      <c r="M86" s="195"/>
      <c r="N86" s="195"/>
      <c r="O86" s="195"/>
      <c r="P86" s="195"/>
      <c r="Q86" s="195"/>
      <c r="R86" s="195"/>
      <c r="S86" s="382"/>
      <c r="T86" s="281"/>
    </row>
    <row r="87" s="186" customFormat="1" ht="27" customHeight="1" spans="1:20">
      <c r="A87" s="191"/>
      <c r="B87" s="192"/>
      <c r="C87" s="193"/>
      <c r="D87" s="192"/>
      <c r="E87" s="194"/>
      <c r="F87" s="194"/>
      <c r="G87" s="194"/>
      <c r="H87" s="194"/>
      <c r="I87" s="195"/>
      <c r="J87" s="196"/>
      <c r="K87" s="195"/>
      <c r="L87" s="195"/>
      <c r="M87" s="195"/>
      <c r="N87" s="195"/>
      <c r="O87" s="195"/>
      <c r="P87" s="195"/>
      <c r="Q87" s="195"/>
      <c r="R87" s="195"/>
      <c r="S87" s="382"/>
      <c r="T87" s="281"/>
    </row>
    <row r="88" s="186" customFormat="1" ht="27" customHeight="1" spans="1:20">
      <c r="A88" s="191"/>
      <c r="B88" s="192"/>
      <c r="C88" s="193"/>
      <c r="D88" s="192"/>
      <c r="E88" s="194"/>
      <c r="F88" s="194"/>
      <c r="G88" s="194"/>
      <c r="H88" s="194"/>
      <c r="I88" s="195"/>
      <c r="J88" s="196"/>
      <c r="K88" s="195"/>
      <c r="L88" s="195"/>
      <c r="M88" s="195"/>
      <c r="N88" s="195"/>
      <c r="O88" s="195"/>
      <c r="P88" s="195"/>
      <c r="Q88" s="195"/>
      <c r="R88" s="195"/>
      <c r="S88" s="382"/>
      <c r="T88" s="281"/>
    </row>
    <row r="89" s="186" customFormat="1" ht="27" customHeight="1" spans="1:20">
      <c r="A89" s="191"/>
      <c r="B89" s="192"/>
      <c r="C89" s="193"/>
      <c r="D89" s="192"/>
      <c r="E89" s="194"/>
      <c r="F89" s="194"/>
      <c r="G89" s="194"/>
      <c r="H89" s="194"/>
      <c r="I89" s="195"/>
      <c r="J89" s="196"/>
      <c r="K89" s="195"/>
      <c r="L89" s="195"/>
      <c r="M89" s="195"/>
      <c r="N89" s="195"/>
      <c r="O89" s="195"/>
      <c r="P89" s="195"/>
      <c r="Q89" s="195"/>
      <c r="R89" s="195"/>
      <c r="S89" s="382"/>
      <c r="T89" s="281"/>
    </row>
    <row r="90" s="186" customFormat="1" ht="27" customHeight="1" spans="1:20">
      <c r="A90" s="191"/>
      <c r="B90" s="192"/>
      <c r="C90" s="193"/>
      <c r="D90" s="192"/>
      <c r="E90" s="194"/>
      <c r="F90" s="194"/>
      <c r="G90" s="194"/>
      <c r="H90" s="194"/>
      <c r="I90" s="195"/>
      <c r="J90" s="196"/>
      <c r="K90" s="195"/>
      <c r="L90" s="195"/>
      <c r="M90" s="195"/>
      <c r="N90" s="195"/>
      <c r="O90" s="195"/>
      <c r="P90" s="195"/>
      <c r="Q90" s="195"/>
      <c r="R90" s="195"/>
      <c r="S90" s="382"/>
      <c r="T90" s="281"/>
    </row>
    <row r="91" s="186" customFormat="1" ht="27" customHeight="1" spans="1:20">
      <c r="A91" s="191"/>
      <c r="B91" s="192"/>
      <c r="C91" s="193"/>
      <c r="D91" s="192"/>
      <c r="E91" s="194"/>
      <c r="F91" s="194"/>
      <c r="G91" s="194"/>
      <c r="H91" s="194"/>
      <c r="I91" s="195"/>
      <c r="J91" s="196"/>
      <c r="K91" s="195"/>
      <c r="L91" s="195"/>
      <c r="M91" s="195"/>
      <c r="N91" s="195"/>
      <c r="O91" s="195"/>
      <c r="P91" s="195"/>
      <c r="Q91" s="195"/>
      <c r="R91" s="195"/>
      <c r="S91" s="382"/>
      <c r="T91" s="281"/>
    </row>
    <row r="92" s="186" customFormat="1" ht="27" customHeight="1" spans="1:20">
      <c r="A92" s="191"/>
      <c r="B92" s="192"/>
      <c r="C92" s="193"/>
      <c r="D92" s="192"/>
      <c r="E92" s="194"/>
      <c r="F92" s="194"/>
      <c r="G92" s="194"/>
      <c r="H92" s="194"/>
      <c r="I92" s="195"/>
      <c r="J92" s="196"/>
      <c r="K92" s="195"/>
      <c r="L92" s="195"/>
      <c r="M92" s="195"/>
      <c r="N92" s="195"/>
      <c r="O92" s="195"/>
      <c r="P92" s="195"/>
      <c r="Q92" s="195"/>
      <c r="R92" s="195"/>
      <c r="S92" s="382"/>
      <c r="T92" s="281"/>
    </row>
    <row r="93" s="186" customFormat="1" ht="27" customHeight="1" spans="1:20">
      <c r="A93" s="191"/>
      <c r="B93" s="192"/>
      <c r="C93" s="193"/>
      <c r="D93" s="192"/>
      <c r="E93" s="194"/>
      <c r="F93" s="194"/>
      <c r="G93" s="194"/>
      <c r="H93" s="194"/>
      <c r="I93" s="195"/>
      <c r="J93" s="196"/>
      <c r="K93" s="195"/>
      <c r="L93" s="195"/>
      <c r="M93" s="195"/>
      <c r="N93" s="195"/>
      <c r="O93" s="195"/>
      <c r="P93" s="195"/>
      <c r="Q93" s="195"/>
      <c r="R93" s="195"/>
      <c r="S93" s="281"/>
      <c r="T93" s="281"/>
    </row>
    <row r="94" s="186" customFormat="1" ht="27" customHeight="1" spans="1:20">
      <c r="A94" s="191"/>
      <c r="B94" s="192"/>
      <c r="C94" s="193"/>
      <c r="D94" s="192"/>
      <c r="E94" s="194"/>
      <c r="F94" s="194"/>
      <c r="G94" s="194"/>
      <c r="H94" s="194"/>
      <c r="I94" s="195"/>
      <c r="J94" s="196"/>
      <c r="K94" s="195"/>
      <c r="L94" s="195"/>
      <c r="M94" s="195"/>
      <c r="N94" s="195"/>
      <c r="O94" s="195"/>
      <c r="P94" s="195"/>
      <c r="Q94" s="195"/>
      <c r="R94" s="195"/>
      <c r="S94" s="281"/>
      <c r="T94" s="281"/>
    </row>
    <row r="95" s="186" customFormat="1" ht="27" customHeight="1" spans="1:20">
      <c r="A95" s="191"/>
      <c r="B95" s="192"/>
      <c r="C95" s="193"/>
      <c r="D95" s="192"/>
      <c r="E95" s="194"/>
      <c r="F95" s="194"/>
      <c r="G95" s="194"/>
      <c r="H95" s="194"/>
      <c r="I95" s="195"/>
      <c r="J95" s="196"/>
      <c r="K95" s="195"/>
      <c r="L95" s="195"/>
      <c r="M95" s="195"/>
      <c r="N95" s="195"/>
      <c r="O95" s="195"/>
      <c r="P95" s="195"/>
      <c r="Q95" s="195"/>
      <c r="R95" s="195"/>
      <c r="S95" s="281"/>
      <c r="T95" s="281"/>
    </row>
    <row r="96" s="186" customFormat="1" ht="27" customHeight="1" spans="1:20">
      <c r="A96" s="191"/>
      <c r="B96" s="192"/>
      <c r="C96" s="193"/>
      <c r="D96" s="192"/>
      <c r="E96" s="194"/>
      <c r="F96" s="194"/>
      <c r="G96" s="194"/>
      <c r="H96" s="194"/>
      <c r="I96" s="195"/>
      <c r="J96" s="196"/>
      <c r="K96" s="195"/>
      <c r="L96" s="195"/>
      <c r="M96" s="195"/>
      <c r="N96" s="195"/>
      <c r="O96" s="195"/>
      <c r="P96" s="195"/>
      <c r="Q96" s="195"/>
      <c r="R96" s="195"/>
      <c r="S96" s="281"/>
      <c r="T96" s="281"/>
    </row>
    <row r="97" s="186" customFormat="1" ht="27" customHeight="1" spans="1:20">
      <c r="A97" s="191"/>
      <c r="B97" s="192"/>
      <c r="C97" s="193"/>
      <c r="D97" s="192"/>
      <c r="E97" s="194"/>
      <c r="F97" s="194"/>
      <c r="G97" s="194"/>
      <c r="H97" s="194"/>
      <c r="I97" s="195"/>
      <c r="J97" s="196"/>
      <c r="K97" s="195"/>
      <c r="L97" s="195"/>
      <c r="M97" s="195"/>
      <c r="N97" s="195"/>
      <c r="O97" s="195"/>
      <c r="P97" s="195"/>
      <c r="Q97" s="195"/>
      <c r="R97" s="195"/>
      <c r="S97" s="281"/>
      <c r="T97" s="281"/>
    </row>
    <row r="98" s="186" customFormat="1" ht="27" customHeight="1" spans="1:20">
      <c r="A98" s="191"/>
      <c r="B98" s="192"/>
      <c r="C98" s="193"/>
      <c r="D98" s="192"/>
      <c r="E98" s="194"/>
      <c r="F98" s="194"/>
      <c r="G98" s="194"/>
      <c r="H98" s="194"/>
      <c r="I98" s="195"/>
      <c r="J98" s="196"/>
      <c r="K98" s="195"/>
      <c r="L98" s="195"/>
      <c r="M98" s="195"/>
      <c r="N98" s="195"/>
      <c r="O98" s="195"/>
      <c r="P98" s="195"/>
      <c r="Q98" s="195"/>
      <c r="R98" s="195"/>
      <c r="S98" s="281"/>
      <c r="T98" s="281"/>
    </row>
    <row r="99" s="186" customFormat="1" ht="27" customHeight="1" spans="1:20">
      <c r="A99" s="191"/>
      <c r="B99" s="192"/>
      <c r="C99" s="193"/>
      <c r="D99" s="192"/>
      <c r="E99" s="194"/>
      <c r="F99" s="194"/>
      <c r="G99" s="194"/>
      <c r="H99" s="194"/>
      <c r="I99" s="195"/>
      <c r="J99" s="196"/>
      <c r="K99" s="195"/>
      <c r="L99" s="195"/>
      <c r="M99" s="195"/>
      <c r="N99" s="195"/>
      <c r="O99" s="195"/>
      <c r="P99" s="195"/>
      <c r="Q99" s="195"/>
      <c r="R99" s="195"/>
      <c r="S99" s="281"/>
      <c r="T99" s="281"/>
    </row>
    <row r="100" s="186" customFormat="1" ht="27" customHeight="1" spans="1:20">
      <c r="A100" s="191"/>
      <c r="B100" s="192"/>
      <c r="C100" s="193"/>
      <c r="D100" s="192"/>
      <c r="E100" s="194"/>
      <c r="F100" s="194"/>
      <c r="G100" s="194"/>
      <c r="H100" s="194"/>
      <c r="I100" s="195"/>
      <c r="J100" s="196"/>
      <c r="K100" s="195"/>
      <c r="L100" s="195"/>
      <c r="M100" s="195"/>
      <c r="N100" s="195"/>
      <c r="O100" s="195"/>
      <c r="P100" s="195"/>
      <c r="Q100" s="195"/>
      <c r="R100" s="195"/>
      <c r="S100" s="281"/>
      <c r="T100" s="281"/>
    </row>
    <row r="101" s="186" customFormat="1" ht="27" customHeight="1" spans="1:20">
      <c r="A101" s="191"/>
      <c r="B101" s="192"/>
      <c r="C101" s="193"/>
      <c r="D101" s="192"/>
      <c r="E101" s="194"/>
      <c r="F101" s="194"/>
      <c r="G101" s="194"/>
      <c r="H101" s="194"/>
      <c r="I101" s="195"/>
      <c r="J101" s="196"/>
      <c r="K101" s="195"/>
      <c r="L101" s="195"/>
      <c r="M101" s="195"/>
      <c r="N101" s="195"/>
      <c r="O101" s="195"/>
      <c r="P101" s="195"/>
      <c r="Q101" s="195"/>
      <c r="R101" s="195"/>
      <c r="S101" s="281"/>
      <c r="T101" s="281"/>
    </row>
    <row r="102" s="186" customFormat="1" ht="27" customHeight="1" spans="1:20">
      <c r="A102" s="191"/>
      <c r="B102" s="192"/>
      <c r="C102" s="193"/>
      <c r="D102" s="192"/>
      <c r="E102" s="194"/>
      <c r="F102" s="194"/>
      <c r="G102" s="194"/>
      <c r="H102" s="194"/>
      <c r="I102" s="195"/>
      <c r="J102" s="196"/>
      <c r="K102" s="195"/>
      <c r="L102" s="195"/>
      <c r="M102" s="195"/>
      <c r="N102" s="195"/>
      <c r="O102" s="195"/>
      <c r="P102" s="195"/>
      <c r="Q102" s="195"/>
      <c r="R102" s="195"/>
      <c r="S102" s="281"/>
      <c r="T102" s="281"/>
    </row>
    <row r="103" s="186" customFormat="1" ht="27" customHeight="1" spans="1:20">
      <c r="A103" s="191"/>
      <c r="B103" s="192"/>
      <c r="C103" s="193"/>
      <c r="D103" s="192"/>
      <c r="E103" s="194"/>
      <c r="F103" s="194"/>
      <c r="G103" s="194"/>
      <c r="H103" s="194"/>
      <c r="I103" s="195"/>
      <c r="J103" s="196"/>
      <c r="K103" s="195"/>
      <c r="L103" s="195"/>
      <c r="M103" s="195"/>
      <c r="N103" s="195"/>
      <c r="O103" s="195"/>
      <c r="P103" s="195"/>
      <c r="Q103" s="195"/>
      <c r="R103" s="195"/>
      <c r="S103" s="281"/>
      <c r="T103" s="281"/>
    </row>
    <row r="104" s="186" customFormat="1" ht="27" customHeight="1" spans="1:20">
      <c r="A104" s="191"/>
      <c r="B104" s="192"/>
      <c r="C104" s="193"/>
      <c r="D104" s="192"/>
      <c r="E104" s="194"/>
      <c r="F104" s="194"/>
      <c r="G104" s="194"/>
      <c r="H104" s="194"/>
      <c r="I104" s="195"/>
      <c r="J104" s="196"/>
      <c r="K104" s="195"/>
      <c r="L104" s="195"/>
      <c r="M104" s="195"/>
      <c r="N104" s="195"/>
      <c r="O104" s="195"/>
      <c r="P104" s="195"/>
      <c r="Q104" s="195"/>
      <c r="R104" s="195"/>
      <c r="S104" s="281"/>
      <c r="T104" s="281"/>
    </row>
    <row r="105" s="186" customFormat="1" ht="27" customHeight="1" spans="1:20">
      <c r="A105" s="191"/>
      <c r="B105" s="192"/>
      <c r="C105" s="193"/>
      <c r="D105" s="192"/>
      <c r="E105" s="194"/>
      <c r="F105" s="194"/>
      <c r="G105" s="194"/>
      <c r="H105" s="194"/>
      <c r="I105" s="195"/>
      <c r="J105" s="196"/>
      <c r="K105" s="195"/>
      <c r="L105" s="195"/>
      <c r="M105" s="195"/>
      <c r="N105" s="195"/>
      <c r="O105" s="195"/>
      <c r="P105" s="195"/>
      <c r="Q105" s="195"/>
      <c r="R105" s="195"/>
      <c r="S105" s="281"/>
      <c r="T105" s="281"/>
    </row>
    <row r="106" s="186" customFormat="1" ht="27" customHeight="1" spans="1:20">
      <c r="A106" s="191"/>
      <c r="B106" s="192"/>
      <c r="C106" s="193"/>
      <c r="D106" s="192"/>
      <c r="E106" s="194"/>
      <c r="F106" s="194"/>
      <c r="G106" s="194"/>
      <c r="H106" s="194"/>
      <c r="I106" s="195"/>
      <c r="J106" s="196"/>
      <c r="K106" s="195"/>
      <c r="L106" s="195"/>
      <c r="M106" s="195"/>
      <c r="N106" s="195"/>
      <c r="O106" s="195"/>
      <c r="P106" s="195"/>
      <c r="Q106" s="195"/>
      <c r="R106" s="195"/>
      <c r="S106" s="281"/>
      <c r="T106" s="281"/>
    </row>
    <row r="107" s="186" customFormat="1" ht="27" customHeight="1" spans="1:20">
      <c r="A107" s="191"/>
      <c r="B107" s="192"/>
      <c r="C107" s="193"/>
      <c r="D107" s="192"/>
      <c r="E107" s="194"/>
      <c r="F107" s="194"/>
      <c r="G107" s="194"/>
      <c r="H107" s="194"/>
      <c r="I107" s="195"/>
      <c r="J107" s="196"/>
      <c r="K107" s="195"/>
      <c r="L107" s="195"/>
      <c r="M107" s="195"/>
      <c r="N107" s="195"/>
      <c r="O107" s="195"/>
      <c r="P107" s="195"/>
      <c r="Q107" s="195"/>
      <c r="R107" s="195"/>
      <c r="S107" s="281"/>
      <c r="T107" s="281"/>
    </row>
    <row r="108" s="186" customFormat="1" ht="27" customHeight="1" spans="1:20">
      <c r="A108" s="191"/>
      <c r="B108" s="192"/>
      <c r="C108" s="193"/>
      <c r="D108" s="192"/>
      <c r="E108" s="194"/>
      <c r="F108" s="194"/>
      <c r="G108" s="194"/>
      <c r="H108" s="194"/>
      <c r="I108" s="195"/>
      <c r="J108" s="196"/>
      <c r="K108" s="195"/>
      <c r="L108" s="195"/>
      <c r="M108" s="195"/>
      <c r="N108" s="195"/>
      <c r="O108" s="195"/>
      <c r="P108" s="195"/>
      <c r="Q108" s="195"/>
      <c r="R108" s="195"/>
      <c r="S108" s="281"/>
      <c r="T108" s="281"/>
    </row>
    <row r="109" s="186" customFormat="1" ht="27" customHeight="1" spans="1:20">
      <c r="A109" s="191"/>
      <c r="B109" s="192"/>
      <c r="C109" s="193"/>
      <c r="D109" s="192"/>
      <c r="E109" s="194"/>
      <c r="F109" s="194"/>
      <c r="G109" s="194"/>
      <c r="H109" s="194"/>
      <c r="I109" s="195"/>
      <c r="J109" s="196"/>
      <c r="K109" s="195"/>
      <c r="L109" s="195"/>
      <c r="M109" s="195"/>
      <c r="N109" s="195"/>
      <c r="O109" s="195"/>
      <c r="P109" s="195"/>
      <c r="Q109" s="195"/>
      <c r="R109" s="195"/>
      <c r="S109" s="281"/>
      <c r="T109" s="281"/>
    </row>
    <row r="110" s="186" customFormat="1" ht="27" customHeight="1" spans="1:20">
      <c r="A110" s="191"/>
      <c r="B110" s="192"/>
      <c r="C110" s="193"/>
      <c r="D110" s="192"/>
      <c r="E110" s="194"/>
      <c r="F110" s="194"/>
      <c r="G110" s="194"/>
      <c r="H110" s="194"/>
      <c r="I110" s="195"/>
      <c r="J110" s="196"/>
      <c r="K110" s="195"/>
      <c r="L110" s="195"/>
      <c r="M110" s="195"/>
      <c r="N110" s="195"/>
      <c r="O110" s="195"/>
      <c r="P110" s="195"/>
      <c r="Q110" s="195"/>
      <c r="R110" s="195"/>
      <c r="S110" s="281"/>
      <c r="T110" s="281"/>
    </row>
    <row r="111" s="186" customFormat="1" ht="27" customHeight="1" spans="1:20">
      <c r="A111" s="191"/>
      <c r="B111" s="192"/>
      <c r="C111" s="193"/>
      <c r="D111" s="192"/>
      <c r="E111" s="194"/>
      <c r="F111" s="194"/>
      <c r="G111" s="194"/>
      <c r="H111" s="194"/>
      <c r="I111" s="195"/>
      <c r="J111" s="196"/>
      <c r="K111" s="195"/>
      <c r="L111" s="195"/>
      <c r="M111" s="195"/>
      <c r="N111" s="195"/>
      <c r="O111" s="195"/>
      <c r="P111" s="195"/>
      <c r="Q111" s="195"/>
      <c r="R111" s="195"/>
      <c r="S111" s="281"/>
      <c r="T111" s="281"/>
    </row>
    <row r="112" s="186" customFormat="1" ht="27" customHeight="1" spans="1:20">
      <c r="A112" s="191"/>
      <c r="B112" s="192"/>
      <c r="C112" s="193"/>
      <c r="D112" s="192"/>
      <c r="E112" s="194"/>
      <c r="F112" s="194"/>
      <c r="G112" s="194"/>
      <c r="H112" s="194"/>
      <c r="I112" s="195"/>
      <c r="J112" s="196"/>
      <c r="K112" s="195"/>
      <c r="L112" s="195"/>
      <c r="M112" s="195"/>
      <c r="N112" s="195"/>
      <c r="O112" s="195"/>
      <c r="P112" s="195"/>
      <c r="Q112" s="195"/>
      <c r="R112" s="195"/>
      <c r="S112" s="281"/>
      <c r="T112" s="281"/>
    </row>
    <row r="113" s="186" customFormat="1" ht="27" customHeight="1" spans="1:20">
      <c r="A113" s="191"/>
      <c r="B113" s="192"/>
      <c r="C113" s="193"/>
      <c r="D113" s="192"/>
      <c r="E113" s="194"/>
      <c r="F113" s="194"/>
      <c r="G113" s="194"/>
      <c r="H113" s="194"/>
      <c r="I113" s="195"/>
      <c r="J113" s="196"/>
      <c r="K113" s="195"/>
      <c r="L113" s="195"/>
      <c r="M113" s="195"/>
      <c r="N113" s="195"/>
      <c r="O113" s="195"/>
      <c r="P113" s="195"/>
      <c r="Q113" s="195"/>
      <c r="R113" s="195"/>
      <c r="S113" s="281"/>
      <c r="T113" s="281"/>
    </row>
    <row r="114" s="186" customFormat="1" ht="27" customHeight="1" spans="1:20">
      <c r="A114" s="191"/>
      <c r="B114" s="192"/>
      <c r="C114" s="193"/>
      <c r="D114" s="192"/>
      <c r="E114" s="194"/>
      <c r="F114" s="194"/>
      <c r="G114" s="194"/>
      <c r="H114" s="194"/>
      <c r="I114" s="195"/>
      <c r="J114" s="196"/>
      <c r="K114" s="195"/>
      <c r="L114" s="195"/>
      <c r="M114" s="195"/>
      <c r="N114" s="195"/>
      <c r="O114" s="195"/>
      <c r="P114" s="195"/>
      <c r="Q114" s="195"/>
      <c r="R114" s="195"/>
      <c r="S114" s="281"/>
      <c r="T114" s="281"/>
    </row>
    <row r="115" s="186" customFormat="1" ht="27" customHeight="1" spans="1:20">
      <c r="A115" s="191"/>
      <c r="B115" s="192"/>
      <c r="C115" s="193"/>
      <c r="D115" s="192"/>
      <c r="E115" s="194"/>
      <c r="F115" s="194"/>
      <c r="G115" s="194"/>
      <c r="H115" s="194"/>
      <c r="I115" s="195"/>
      <c r="J115" s="196"/>
      <c r="K115" s="195"/>
      <c r="L115" s="195"/>
      <c r="M115" s="195"/>
      <c r="N115" s="195"/>
      <c r="O115" s="195"/>
      <c r="P115" s="195"/>
      <c r="Q115" s="195"/>
      <c r="R115" s="195"/>
      <c r="S115" s="281"/>
      <c r="T115" s="281"/>
    </row>
    <row r="116" s="186" customFormat="1" ht="27" customHeight="1" spans="1:20">
      <c r="A116" s="191"/>
      <c r="B116" s="192"/>
      <c r="C116" s="193"/>
      <c r="D116" s="192"/>
      <c r="E116" s="194"/>
      <c r="F116" s="194"/>
      <c r="G116" s="194"/>
      <c r="H116" s="194"/>
      <c r="I116" s="195"/>
      <c r="J116" s="196"/>
      <c r="K116" s="195"/>
      <c r="L116" s="195"/>
      <c r="M116" s="195"/>
      <c r="N116" s="195"/>
      <c r="O116" s="195"/>
      <c r="P116" s="195"/>
      <c r="Q116" s="195"/>
      <c r="R116" s="195"/>
      <c r="S116" s="281"/>
      <c r="T116" s="281"/>
    </row>
    <row r="117" s="186" customFormat="1" ht="27" customHeight="1" spans="1:20">
      <c r="A117" s="191"/>
      <c r="B117" s="192"/>
      <c r="C117" s="193"/>
      <c r="D117" s="192"/>
      <c r="E117" s="194"/>
      <c r="F117" s="194"/>
      <c r="G117" s="194"/>
      <c r="H117" s="194"/>
      <c r="I117" s="195"/>
      <c r="J117" s="196"/>
      <c r="K117" s="195"/>
      <c r="L117" s="195"/>
      <c r="M117" s="195"/>
      <c r="N117" s="195"/>
      <c r="O117" s="195"/>
      <c r="P117" s="195"/>
      <c r="Q117" s="195"/>
      <c r="R117" s="195"/>
      <c r="S117" s="281"/>
      <c r="T117" s="281"/>
    </row>
    <row r="118" s="186" customFormat="1" ht="27" customHeight="1" spans="1:20">
      <c r="A118" s="191"/>
      <c r="B118" s="192"/>
      <c r="C118" s="193"/>
      <c r="D118" s="192"/>
      <c r="E118" s="194"/>
      <c r="F118" s="194"/>
      <c r="G118" s="194"/>
      <c r="H118" s="194"/>
      <c r="I118" s="195"/>
      <c r="J118" s="196"/>
      <c r="K118" s="195"/>
      <c r="L118" s="195"/>
      <c r="M118" s="195"/>
      <c r="N118" s="195"/>
      <c r="O118" s="195"/>
      <c r="P118" s="195"/>
      <c r="Q118" s="195"/>
      <c r="R118" s="195"/>
      <c r="S118" s="281"/>
      <c r="T118" s="281"/>
    </row>
    <row r="119" s="186" customFormat="1" ht="27" customHeight="1" spans="1:20">
      <c r="A119" s="191"/>
      <c r="B119" s="192"/>
      <c r="C119" s="193"/>
      <c r="D119" s="192"/>
      <c r="E119" s="194"/>
      <c r="F119" s="194"/>
      <c r="G119" s="194"/>
      <c r="H119" s="194"/>
      <c r="I119" s="195"/>
      <c r="J119" s="196"/>
      <c r="K119" s="195"/>
      <c r="L119" s="195"/>
      <c r="M119" s="195"/>
      <c r="N119" s="195"/>
      <c r="O119" s="195"/>
      <c r="P119" s="195"/>
      <c r="Q119" s="195"/>
      <c r="R119" s="195"/>
      <c r="S119" s="281"/>
      <c r="T119" s="281"/>
    </row>
    <row r="120" s="186" customFormat="1" ht="27" customHeight="1" spans="1:20">
      <c r="A120" s="191"/>
      <c r="B120" s="192"/>
      <c r="C120" s="193"/>
      <c r="D120" s="192"/>
      <c r="E120" s="194"/>
      <c r="F120" s="194"/>
      <c r="G120" s="194"/>
      <c r="H120" s="194"/>
      <c r="I120" s="195"/>
      <c r="J120" s="196"/>
      <c r="K120" s="195"/>
      <c r="L120" s="195"/>
      <c r="M120" s="195"/>
      <c r="N120" s="195"/>
      <c r="O120" s="195"/>
      <c r="P120" s="195"/>
      <c r="Q120" s="195"/>
      <c r="R120" s="195"/>
      <c r="S120" s="281"/>
      <c r="T120" s="281"/>
    </row>
    <row r="121" s="186" customFormat="1" ht="27" customHeight="1" spans="1:20">
      <c r="A121" s="191"/>
      <c r="B121" s="192"/>
      <c r="C121" s="193"/>
      <c r="D121" s="192"/>
      <c r="E121" s="194"/>
      <c r="F121" s="194"/>
      <c r="G121" s="194"/>
      <c r="H121" s="194"/>
      <c r="I121" s="195"/>
      <c r="J121" s="196"/>
      <c r="K121" s="195"/>
      <c r="L121" s="195"/>
      <c r="M121" s="195"/>
      <c r="N121" s="195"/>
      <c r="O121" s="195"/>
      <c r="P121" s="195"/>
      <c r="Q121" s="195"/>
      <c r="R121" s="195"/>
      <c r="S121" s="281"/>
      <c r="T121" s="281"/>
    </row>
    <row r="122" s="186" customFormat="1" ht="27" customHeight="1" spans="1:20">
      <c r="A122" s="191"/>
      <c r="B122" s="192"/>
      <c r="C122" s="193"/>
      <c r="D122" s="192"/>
      <c r="E122" s="194"/>
      <c r="F122" s="194"/>
      <c r="G122" s="194"/>
      <c r="H122" s="194"/>
      <c r="I122" s="195"/>
      <c r="J122" s="196"/>
      <c r="K122" s="195"/>
      <c r="L122" s="195"/>
      <c r="M122" s="195"/>
      <c r="N122" s="195"/>
      <c r="O122" s="195"/>
      <c r="P122" s="195"/>
      <c r="Q122" s="195"/>
      <c r="R122" s="195"/>
      <c r="S122" s="281"/>
      <c r="T122" s="281"/>
    </row>
    <row r="123" s="186" customFormat="1" ht="27" customHeight="1" spans="1:20">
      <c r="A123" s="191"/>
      <c r="B123" s="192"/>
      <c r="C123" s="193"/>
      <c r="D123" s="192"/>
      <c r="E123" s="194"/>
      <c r="F123" s="194"/>
      <c r="G123" s="194"/>
      <c r="H123" s="194"/>
      <c r="I123" s="195"/>
      <c r="J123" s="196"/>
      <c r="K123" s="195"/>
      <c r="L123" s="195"/>
      <c r="M123" s="195"/>
      <c r="N123" s="195"/>
      <c r="O123" s="195"/>
      <c r="P123" s="195"/>
      <c r="Q123" s="195"/>
      <c r="R123" s="195"/>
      <c r="S123" s="281"/>
      <c r="T123" s="281"/>
    </row>
    <row r="124" s="186" customFormat="1" ht="27" customHeight="1" spans="1:20">
      <c r="A124" s="191"/>
      <c r="B124" s="192"/>
      <c r="C124" s="193"/>
      <c r="D124" s="192"/>
      <c r="E124" s="194"/>
      <c r="F124" s="194"/>
      <c r="G124" s="194"/>
      <c r="H124" s="194"/>
      <c r="I124" s="195"/>
      <c r="J124" s="196"/>
      <c r="K124" s="195"/>
      <c r="L124" s="195"/>
      <c r="M124" s="195"/>
      <c r="N124" s="195"/>
      <c r="O124" s="195"/>
      <c r="P124" s="195"/>
      <c r="Q124" s="195"/>
      <c r="R124" s="195"/>
      <c r="S124" s="281"/>
      <c r="T124" s="281"/>
    </row>
    <row r="125" s="186" customFormat="1" ht="27" customHeight="1" spans="1:20">
      <c r="A125" s="191"/>
      <c r="B125" s="192"/>
      <c r="C125" s="193"/>
      <c r="D125" s="192"/>
      <c r="E125" s="194"/>
      <c r="F125" s="194"/>
      <c r="G125" s="194"/>
      <c r="H125" s="194"/>
      <c r="I125" s="195"/>
      <c r="J125" s="196"/>
      <c r="K125" s="195"/>
      <c r="L125" s="195"/>
      <c r="M125" s="195"/>
      <c r="N125" s="195"/>
      <c r="O125" s="195"/>
      <c r="P125" s="195"/>
      <c r="Q125" s="195"/>
      <c r="R125" s="195"/>
      <c r="S125" s="281"/>
      <c r="T125" s="281"/>
    </row>
    <row r="126" s="186" customFormat="1" ht="27" customHeight="1" spans="1:20">
      <c r="A126" s="191"/>
      <c r="B126" s="192"/>
      <c r="C126" s="193"/>
      <c r="D126" s="192"/>
      <c r="E126" s="194"/>
      <c r="F126" s="194"/>
      <c r="G126" s="194"/>
      <c r="H126" s="194"/>
      <c r="I126" s="195"/>
      <c r="J126" s="196"/>
      <c r="K126" s="195"/>
      <c r="L126" s="195"/>
      <c r="M126" s="195"/>
      <c r="N126" s="195"/>
      <c r="O126" s="195"/>
      <c r="P126" s="195"/>
      <c r="Q126" s="195"/>
      <c r="R126" s="195"/>
      <c r="S126" s="281"/>
      <c r="T126" s="281"/>
    </row>
    <row r="127" s="186" customFormat="1" ht="27" customHeight="1" spans="1:20">
      <c r="A127" s="191"/>
      <c r="B127" s="192"/>
      <c r="C127" s="193"/>
      <c r="D127" s="192"/>
      <c r="E127" s="194"/>
      <c r="F127" s="194"/>
      <c r="G127" s="194"/>
      <c r="H127" s="194"/>
      <c r="I127" s="195"/>
      <c r="J127" s="196"/>
      <c r="K127" s="195"/>
      <c r="L127" s="195"/>
      <c r="M127" s="195"/>
      <c r="N127" s="195"/>
      <c r="O127" s="195"/>
      <c r="P127" s="195"/>
      <c r="Q127" s="195"/>
      <c r="R127" s="195"/>
      <c r="S127" s="281"/>
      <c r="T127" s="281"/>
    </row>
    <row r="128" s="186" customFormat="1" ht="27" customHeight="1" spans="1:20">
      <c r="A128" s="191"/>
      <c r="B128" s="192"/>
      <c r="C128" s="193"/>
      <c r="D128" s="192"/>
      <c r="E128" s="194"/>
      <c r="F128" s="194"/>
      <c r="G128" s="194"/>
      <c r="H128" s="194"/>
      <c r="I128" s="195"/>
      <c r="J128" s="196"/>
      <c r="K128" s="195"/>
      <c r="L128" s="195"/>
      <c r="M128" s="195"/>
      <c r="N128" s="195"/>
      <c r="O128" s="195"/>
      <c r="P128" s="195"/>
      <c r="Q128" s="195"/>
      <c r="R128" s="195"/>
      <c r="S128" s="281"/>
      <c r="T128" s="281"/>
    </row>
    <row r="129" s="186" customFormat="1" ht="27" customHeight="1" spans="1:20">
      <c r="A129" s="191"/>
      <c r="B129" s="192"/>
      <c r="C129" s="193"/>
      <c r="D129" s="192"/>
      <c r="E129" s="194"/>
      <c r="F129" s="194"/>
      <c r="G129" s="194"/>
      <c r="H129" s="194"/>
      <c r="I129" s="195"/>
      <c r="J129" s="196"/>
      <c r="K129" s="195"/>
      <c r="L129" s="195"/>
      <c r="M129" s="195"/>
      <c r="N129" s="195"/>
      <c r="O129" s="195"/>
      <c r="P129" s="195"/>
      <c r="Q129" s="195"/>
      <c r="R129" s="195"/>
      <c r="S129" s="281"/>
      <c r="T129" s="281"/>
    </row>
    <row r="130" s="186" customFormat="1" ht="27" customHeight="1" spans="1:20">
      <c r="A130" s="191"/>
      <c r="B130" s="192"/>
      <c r="C130" s="193"/>
      <c r="D130" s="192"/>
      <c r="E130" s="194"/>
      <c r="F130" s="194"/>
      <c r="G130" s="194"/>
      <c r="H130" s="194"/>
      <c r="I130" s="195"/>
      <c r="J130" s="196"/>
      <c r="K130" s="195"/>
      <c r="L130" s="195"/>
      <c r="M130" s="195"/>
      <c r="N130" s="195"/>
      <c r="O130" s="195"/>
      <c r="P130" s="195"/>
      <c r="Q130" s="195"/>
      <c r="R130" s="195"/>
      <c r="S130" s="281"/>
      <c r="T130" s="281"/>
    </row>
    <row r="131" s="186" customFormat="1" ht="27" customHeight="1" spans="1:20">
      <c r="A131" s="191"/>
      <c r="B131" s="192"/>
      <c r="C131" s="193"/>
      <c r="D131" s="192"/>
      <c r="E131" s="194"/>
      <c r="F131" s="194"/>
      <c r="G131" s="194"/>
      <c r="H131" s="194"/>
      <c r="I131" s="195"/>
      <c r="J131" s="196"/>
      <c r="K131" s="195"/>
      <c r="L131" s="195"/>
      <c r="M131" s="195"/>
      <c r="N131" s="195"/>
      <c r="O131" s="195"/>
      <c r="P131" s="195"/>
      <c r="Q131" s="195"/>
      <c r="R131" s="195"/>
      <c r="S131" s="281"/>
      <c r="T131" s="281"/>
    </row>
    <row r="132" s="186" customFormat="1" ht="27" customHeight="1" spans="1:20">
      <c r="A132" s="191"/>
      <c r="B132" s="192"/>
      <c r="C132" s="193"/>
      <c r="D132" s="192"/>
      <c r="E132" s="194"/>
      <c r="F132" s="194"/>
      <c r="G132" s="194"/>
      <c r="H132" s="194"/>
      <c r="I132" s="195"/>
      <c r="J132" s="196"/>
      <c r="K132" s="195"/>
      <c r="L132" s="195"/>
      <c r="M132" s="195"/>
      <c r="N132" s="195"/>
      <c r="O132" s="195"/>
      <c r="P132" s="195"/>
      <c r="Q132" s="195"/>
      <c r="R132" s="195"/>
      <c r="S132" s="281"/>
      <c r="T132" s="281"/>
    </row>
    <row r="133" s="186" customFormat="1" ht="27" customHeight="1" spans="1:20">
      <c r="A133" s="191"/>
      <c r="B133" s="192"/>
      <c r="C133" s="193"/>
      <c r="D133" s="192"/>
      <c r="E133" s="194"/>
      <c r="F133" s="194"/>
      <c r="G133" s="194"/>
      <c r="H133" s="194"/>
      <c r="I133" s="195"/>
      <c r="J133" s="196"/>
      <c r="K133" s="195"/>
      <c r="L133" s="195"/>
      <c r="M133" s="195"/>
      <c r="N133" s="195"/>
      <c r="O133" s="195"/>
      <c r="P133" s="195"/>
      <c r="Q133" s="195"/>
      <c r="R133" s="195"/>
      <c r="S133" s="281"/>
      <c r="T133" s="281"/>
    </row>
    <row r="134" s="186" customFormat="1" ht="27" customHeight="1" spans="1:20">
      <c r="A134" s="191"/>
      <c r="B134" s="192"/>
      <c r="C134" s="193"/>
      <c r="D134" s="192"/>
      <c r="E134" s="194"/>
      <c r="F134" s="194"/>
      <c r="G134" s="194"/>
      <c r="H134" s="194"/>
      <c r="I134" s="195"/>
      <c r="J134" s="196"/>
      <c r="K134" s="195"/>
      <c r="L134" s="195"/>
      <c r="M134" s="195"/>
      <c r="N134" s="195"/>
      <c r="O134" s="195"/>
      <c r="P134" s="195"/>
      <c r="Q134" s="195"/>
      <c r="R134" s="195"/>
      <c r="S134" s="281"/>
      <c r="T134" s="281"/>
    </row>
    <row r="135" s="186" customFormat="1" ht="27" customHeight="1" spans="1:20">
      <c r="A135" s="191"/>
      <c r="B135" s="192"/>
      <c r="C135" s="193"/>
      <c r="D135" s="192"/>
      <c r="E135" s="194"/>
      <c r="F135" s="194"/>
      <c r="G135" s="194"/>
      <c r="H135" s="194"/>
      <c r="I135" s="195"/>
      <c r="J135" s="196"/>
      <c r="K135" s="195"/>
      <c r="L135" s="195"/>
      <c r="M135" s="195"/>
      <c r="N135" s="195"/>
      <c r="O135" s="195"/>
      <c r="P135" s="195"/>
      <c r="Q135" s="195"/>
      <c r="R135" s="195"/>
      <c r="S135" s="281"/>
      <c r="T135" s="281"/>
    </row>
    <row r="136" s="186" customFormat="1" ht="27" customHeight="1" spans="1:20">
      <c r="A136" s="191"/>
      <c r="B136" s="192"/>
      <c r="C136" s="193"/>
      <c r="D136" s="192"/>
      <c r="E136" s="194"/>
      <c r="F136" s="194"/>
      <c r="G136" s="194"/>
      <c r="H136" s="194"/>
      <c r="I136" s="195"/>
      <c r="J136" s="196"/>
      <c r="K136" s="195"/>
      <c r="L136" s="195"/>
      <c r="M136" s="195"/>
      <c r="N136" s="195"/>
      <c r="O136" s="195"/>
      <c r="P136" s="195"/>
      <c r="Q136" s="195"/>
      <c r="R136" s="195"/>
      <c r="S136" s="281"/>
      <c r="T136" s="281"/>
    </row>
    <row r="137" s="186" customFormat="1" ht="27" customHeight="1" spans="1:20">
      <c r="A137" s="191"/>
      <c r="B137" s="192"/>
      <c r="C137" s="193"/>
      <c r="D137" s="192"/>
      <c r="E137" s="194"/>
      <c r="F137" s="194"/>
      <c r="G137" s="194"/>
      <c r="H137" s="194"/>
      <c r="I137" s="195"/>
      <c r="J137" s="196"/>
      <c r="K137" s="195"/>
      <c r="L137" s="195"/>
      <c r="M137" s="195"/>
      <c r="N137" s="195"/>
      <c r="O137" s="195"/>
      <c r="P137" s="195"/>
      <c r="Q137" s="195"/>
      <c r="R137" s="195"/>
      <c r="S137" s="281"/>
      <c r="T137" s="281"/>
    </row>
    <row r="138" s="186" customFormat="1" ht="27" customHeight="1" spans="1:20">
      <c r="A138" s="191"/>
      <c r="B138" s="192"/>
      <c r="C138" s="193"/>
      <c r="D138" s="192"/>
      <c r="E138" s="194"/>
      <c r="F138" s="194"/>
      <c r="G138" s="194"/>
      <c r="H138" s="194"/>
      <c r="I138" s="195"/>
      <c r="J138" s="196"/>
      <c r="K138" s="195"/>
      <c r="L138" s="195"/>
      <c r="M138" s="195"/>
      <c r="N138" s="195"/>
      <c r="O138" s="195"/>
      <c r="P138" s="195"/>
      <c r="Q138" s="195"/>
      <c r="R138" s="195"/>
      <c r="S138" s="281"/>
      <c r="T138" s="281"/>
    </row>
    <row r="139" s="186" customFormat="1" ht="27" customHeight="1" spans="1:20">
      <c r="A139" s="191"/>
      <c r="B139" s="192"/>
      <c r="C139" s="193"/>
      <c r="D139" s="192"/>
      <c r="E139" s="194"/>
      <c r="F139" s="194"/>
      <c r="G139" s="194"/>
      <c r="H139" s="194"/>
      <c r="I139" s="195"/>
      <c r="J139" s="196"/>
      <c r="K139" s="195"/>
      <c r="L139" s="195"/>
      <c r="M139" s="195"/>
      <c r="N139" s="195"/>
      <c r="O139" s="195"/>
      <c r="P139" s="195"/>
      <c r="Q139" s="195"/>
      <c r="R139" s="195"/>
      <c r="S139" s="281"/>
      <c r="T139" s="281"/>
    </row>
    <row r="140" s="186" customFormat="1" ht="27" customHeight="1" spans="1:20">
      <c r="A140" s="191"/>
      <c r="B140" s="192"/>
      <c r="C140" s="193"/>
      <c r="D140" s="192"/>
      <c r="E140" s="194"/>
      <c r="F140" s="194"/>
      <c r="G140" s="194"/>
      <c r="H140" s="194"/>
      <c r="I140" s="195"/>
      <c r="J140" s="196"/>
      <c r="K140" s="195"/>
      <c r="L140" s="195"/>
      <c r="M140" s="195"/>
      <c r="N140" s="195"/>
      <c r="O140" s="195"/>
      <c r="P140" s="195"/>
      <c r="Q140" s="195"/>
      <c r="R140" s="195"/>
      <c r="S140" s="281"/>
      <c r="T140" s="281"/>
    </row>
    <row r="141" s="186" customFormat="1" ht="27" customHeight="1" spans="1:20">
      <c r="A141" s="191"/>
      <c r="B141" s="192"/>
      <c r="C141" s="193"/>
      <c r="D141" s="192"/>
      <c r="E141" s="194"/>
      <c r="F141" s="194"/>
      <c r="G141" s="194"/>
      <c r="H141" s="194"/>
      <c r="I141" s="195"/>
      <c r="J141" s="196"/>
      <c r="K141" s="195"/>
      <c r="L141" s="195"/>
      <c r="M141" s="195"/>
      <c r="N141" s="195"/>
      <c r="O141" s="195"/>
      <c r="P141" s="195"/>
      <c r="Q141" s="195"/>
      <c r="R141" s="195"/>
      <c r="S141" s="281"/>
      <c r="T141" s="281"/>
    </row>
    <row r="142" s="186" customFormat="1" ht="27" customHeight="1" spans="1:20">
      <c r="A142" s="191"/>
      <c r="B142" s="192"/>
      <c r="C142" s="193"/>
      <c r="D142" s="192"/>
      <c r="E142" s="194"/>
      <c r="F142" s="194"/>
      <c r="G142" s="194"/>
      <c r="H142" s="194"/>
      <c r="I142" s="195"/>
      <c r="J142" s="196"/>
      <c r="K142" s="195"/>
      <c r="L142" s="195"/>
      <c r="M142" s="195"/>
      <c r="N142" s="195"/>
      <c r="O142" s="195"/>
      <c r="P142" s="195"/>
      <c r="Q142" s="195"/>
      <c r="R142" s="195"/>
      <c r="S142" s="281"/>
      <c r="T142" s="281"/>
    </row>
    <row r="143" s="186" customFormat="1" ht="27" customHeight="1" spans="1:20">
      <c r="A143" s="191"/>
      <c r="B143" s="192"/>
      <c r="C143" s="193"/>
      <c r="D143" s="192"/>
      <c r="E143" s="194"/>
      <c r="F143" s="194"/>
      <c r="G143" s="194"/>
      <c r="H143" s="194"/>
      <c r="I143" s="195"/>
      <c r="J143" s="196"/>
      <c r="K143" s="195"/>
      <c r="L143" s="195"/>
      <c r="M143" s="195"/>
      <c r="N143" s="195"/>
      <c r="O143" s="195"/>
      <c r="P143" s="195"/>
      <c r="Q143" s="195"/>
      <c r="R143" s="195"/>
      <c r="S143" s="281"/>
      <c r="T143" s="281"/>
    </row>
    <row r="144" s="186" customFormat="1" ht="27" customHeight="1" spans="1:20">
      <c r="A144" s="191"/>
      <c r="B144" s="192"/>
      <c r="C144" s="193"/>
      <c r="D144" s="192"/>
      <c r="E144" s="194"/>
      <c r="F144" s="194"/>
      <c r="G144" s="194"/>
      <c r="H144" s="194"/>
      <c r="I144" s="195"/>
      <c r="J144" s="196"/>
      <c r="K144" s="195"/>
      <c r="L144" s="195"/>
      <c r="M144" s="195"/>
      <c r="N144" s="195"/>
      <c r="O144" s="195"/>
      <c r="P144" s="195"/>
      <c r="Q144" s="195"/>
      <c r="R144" s="195"/>
      <c r="S144" s="281"/>
      <c r="T144" s="281"/>
    </row>
    <row r="145" s="186" customFormat="1" ht="27" customHeight="1" spans="1:20">
      <c r="A145" s="191"/>
      <c r="B145" s="192"/>
      <c r="C145" s="193"/>
      <c r="D145" s="192"/>
      <c r="E145" s="194"/>
      <c r="F145" s="194"/>
      <c r="G145" s="194"/>
      <c r="H145" s="194"/>
      <c r="I145" s="195"/>
      <c r="J145" s="196"/>
      <c r="K145" s="195"/>
      <c r="L145" s="195"/>
      <c r="M145" s="195"/>
      <c r="N145" s="195"/>
      <c r="O145" s="195"/>
      <c r="P145" s="195"/>
      <c r="Q145" s="195"/>
      <c r="R145" s="195"/>
      <c r="S145" s="281"/>
      <c r="T145" s="281"/>
    </row>
    <row r="146" s="186" customFormat="1" ht="27" customHeight="1" spans="1:20">
      <c r="A146" s="191"/>
      <c r="B146" s="192"/>
      <c r="C146" s="193"/>
      <c r="D146" s="192"/>
      <c r="E146" s="194"/>
      <c r="F146" s="194"/>
      <c r="G146" s="194"/>
      <c r="H146" s="194"/>
      <c r="I146" s="195"/>
      <c r="J146" s="196"/>
      <c r="K146" s="195"/>
      <c r="L146" s="195"/>
      <c r="M146" s="195"/>
      <c r="N146" s="195"/>
      <c r="O146" s="195"/>
      <c r="P146" s="195"/>
      <c r="Q146" s="195"/>
      <c r="R146" s="195"/>
      <c r="S146" s="281"/>
      <c r="T146" s="281"/>
    </row>
    <row r="147" s="186" customFormat="1" ht="27" customHeight="1" spans="1:20">
      <c r="A147" s="191"/>
      <c r="B147" s="192"/>
      <c r="C147" s="193"/>
      <c r="D147" s="192"/>
      <c r="E147" s="194"/>
      <c r="F147" s="194"/>
      <c r="G147" s="194"/>
      <c r="H147" s="194"/>
      <c r="I147" s="195"/>
      <c r="J147" s="196"/>
      <c r="K147" s="195"/>
      <c r="L147" s="195"/>
      <c r="M147" s="195"/>
      <c r="N147" s="195"/>
      <c r="O147" s="195"/>
      <c r="P147" s="195"/>
      <c r="Q147" s="195"/>
      <c r="R147" s="195"/>
      <c r="S147" s="281"/>
      <c r="T147" s="281"/>
    </row>
    <row r="148" s="186" customFormat="1" ht="27" customHeight="1" spans="1:20">
      <c r="A148" s="191"/>
      <c r="B148" s="192"/>
      <c r="C148" s="193"/>
      <c r="D148" s="192"/>
      <c r="E148" s="194"/>
      <c r="F148" s="194"/>
      <c r="G148" s="194"/>
      <c r="H148" s="194"/>
      <c r="I148" s="195"/>
      <c r="J148" s="196"/>
      <c r="K148" s="195"/>
      <c r="L148" s="195"/>
      <c r="M148" s="195"/>
      <c r="N148" s="195"/>
      <c r="O148" s="195"/>
      <c r="P148" s="195"/>
      <c r="Q148" s="195"/>
      <c r="R148" s="195"/>
      <c r="S148" s="281"/>
      <c r="T148" s="281"/>
    </row>
    <row r="149" s="186" customFormat="1" ht="27" customHeight="1" spans="1:20">
      <c r="A149" s="191"/>
      <c r="B149" s="192"/>
      <c r="C149" s="193"/>
      <c r="D149" s="192"/>
      <c r="E149" s="194"/>
      <c r="F149" s="194"/>
      <c r="G149" s="194"/>
      <c r="H149" s="194"/>
      <c r="I149" s="195"/>
      <c r="J149" s="196"/>
      <c r="K149" s="195"/>
      <c r="L149" s="195"/>
      <c r="M149" s="195"/>
      <c r="N149" s="195"/>
      <c r="O149" s="195"/>
      <c r="P149" s="195"/>
      <c r="Q149" s="195"/>
      <c r="R149" s="195"/>
      <c r="S149" s="382"/>
      <c r="T149" s="281"/>
    </row>
    <row r="150" s="186" customFormat="1" ht="27" customHeight="1" spans="1:20">
      <c r="A150" s="191"/>
      <c r="B150" s="192"/>
      <c r="C150" s="193"/>
      <c r="D150" s="192"/>
      <c r="E150" s="194"/>
      <c r="F150" s="194"/>
      <c r="G150" s="194"/>
      <c r="H150" s="194"/>
      <c r="I150" s="195"/>
      <c r="J150" s="196"/>
      <c r="K150" s="195"/>
      <c r="L150" s="195"/>
      <c r="M150" s="195"/>
      <c r="N150" s="195"/>
      <c r="O150" s="195"/>
      <c r="P150" s="195"/>
      <c r="Q150" s="195"/>
      <c r="R150" s="195"/>
      <c r="S150" s="382"/>
      <c r="T150" s="281"/>
    </row>
    <row r="151" s="186" customFormat="1" ht="27" customHeight="1" spans="1:20">
      <c r="A151" s="191"/>
      <c r="B151" s="192"/>
      <c r="C151" s="193"/>
      <c r="D151" s="192"/>
      <c r="E151" s="194"/>
      <c r="F151" s="194"/>
      <c r="G151" s="194"/>
      <c r="H151" s="194"/>
      <c r="I151" s="195"/>
      <c r="J151" s="196"/>
      <c r="K151" s="195"/>
      <c r="L151" s="195"/>
      <c r="M151" s="195"/>
      <c r="N151" s="195"/>
      <c r="O151" s="195"/>
      <c r="P151" s="195"/>
      <c r="Q151" s="195"/>
      <c r="R151" s="195"/>
      <c r="S151" s="382"/>
      <c r="T151" s="281"/>
    </row>
    <row r="152" s="186" customFormat="1" ht="27" customHeight="1" spans="1:20">
      <c r="A152" s="191"/>
      <c r="B152" s="192"/>
      <c r="C152" s="193"/>
      <c r="D152" s="192"/>
      <c r="E152" s="194"/>
      <c r="F152" s="194"/>
      <c r="G152" s="194"/>
      <c r="H152" s="194"/>
      <c r="I152" s="195"/>
      <c r="J152" s="196"/>
      <c r="K152" s="195"/>
      <c r="L152" s="195"/>
      <c r="M152" s="195"/>
      <c r="N152" s="195"/>
      <c r="O152" s="195"/>
      <c r="P152" s="195"/>
      <c r="Q152" s="195"/>
      <c r="R152" s="195"/>
      <c r="S152" s="382"/>
      <c r="T152" s="281"/>
    </row>
    <row r="153" s="186" customFormat="1" ht="27" customHeight="1" spans="1:20">
      <c r="A153" s="191"/>
      <c r="B153" s="192"/>
      <c r="C153" s="193"/>
      <c r="D153" s="192"/>
      <c r="E153" s="194"/>
      <c r="F153" s="194"/>
      <c r="G153" s="194"/>
      <c r="H153" s="194"/>
      <c r="I153" s="195"/>
      <c r="J153" s="196"/>
      <c r="K153" s="195"/>
      <c r="L153" s="195"/>
      <c r="M153" s="195"/>
      <c r="N153" s="195"/>
      <c r="O153" s="195"/>
      <c r="P153" s="195"/>
      <c r="Q153" s="195"/>
      <c r="R153" s="195"/>
      <c r="S153" s="382"/>
      <c r="T153" s="281"/>
    </row>
    <row r="154" s="186" customFormat="1" ht="27" customHeight="1" spans="1:20">
      <c r="A154" s="191"/>
      <c r="B154" s="192"/>
      <c r="C154" s="193"/>
      <c r="D154" s="192"/>
      <c r="E154" s="194"/>
      <c r="F154" s="194"/>
      <c r="G154" s="194"/>
      <c r="H154" s="194"/>
      <c r="I154" s="195"/>
      <c r="J154" s="196"/>
      <c r="K154" s="195"/>
      <c r="L154" s="195"/>
      <c r="M154" s="195"/>
      <c r="N154" s="195"/>
      <c r="O154" s="195"/>
      <c r="P154" s="195"/>
      <c r="Q154" s="195"/>
      <c r="R154" s="195"/>
      <c r="S154" s="382"/>
      <c r="T154" s="281"/>
    </row>
    <row r="155" s="186" customFormat="1" ht="27" customHeight="1" spans="1:20">
      <c r="A155" s="191"/>
      <c r="B155" s="192"/>
      <c r="C155" s="193"/>
      <c r="D155" s="192"/>
      <c r="E155" s="194"/>
      <c r="F155" s="194"/>
      <c r="G155" s="194"/>
      <c r="H155" s="194"/>
      <c r="I155" s="195"/>
      <c r="J155" s="196"/>
      <c r="K155" s="195"/>
      <c r="L155" s="195"/>
      <c r="M155" s="195"/>
      <c r="N155" s="195"/>
      <c r="O155" s="195"/>
      <c r="P155" s="195"/>
      <c r="Q155" s="195"/>
      <c r="R155" s="195"/>
      <c r="S155" s="382"/>
      <c r="T155" s="281"/>
    </row>
    <row r="156" s="186" customFormat="1" ht="27" customHeight="1" spans="1:20">
      <c r="A156" s="191"/>
      <c r="B156" s="192"/>
      <c r="C156" s="193"/>
      <c r="D156" s="192"/>
      <c r="E156" s="194"/>
      <c r="F156" s="194"/>
      <c r="G156" s="194"/>
      <c r="H156" s="194"/>
      <c r="I156" s="195"/>
      <c r="J156" s="196"/>
      <c r="K156" s="195"/>
      <c r="L156" s="195"/>
      <c r="M156" s="195"/>
      <c r="N156" s="195"/>
      <c r="O156" s="195"/>
      <c r="P156" s="195"/>
      <c r="Q156" s="195"/>
      <c r="R156" s="195"/>
      <c r="S156" s="382"/>
      <c r="T156" s="281"/>
    </row>
    <row r="157" s="186" customFormat="1" ht="27" customHeight="1" spans="1:20">
      <c r="A157" s="191"/>
      <c r="B157" s="192"/>
      <c r="C157" s="193"/>
      <c r="D157" s="192"/>
      <c r="E157" s="194"/>
      <c r="F157" s="194"/>
      <c r="G157" s="194"/>
      <c r="H157" s="194"/>
      <c r="I157" s="195"/>
      <c r="J157" s="196"/>
      <c r="K157" s="195"/>
      <c r="L157" s="195"/>
      <c r="M157" s="195"/>
      <c r="N157" s="195"/>
      <c r="O157" s="195"/>
      <c r="P157" s="195"/>
      <c r="Q157" s="195"/>
      <c r="R157" s="195"/>
      <c r="S157" s="382"/>
      <c r="T157" s="281"/>
    </row>
    <row r="158" s="186" customFormat="1" ht="27" customHeight="1" spans="1:20">
      <c r="A158" s="191"/>
      <c r="B158" s="192"/>
      <c r="C158" s="193"/>
      <c r="D158" s="192"/>
      <c r="E158" s="194"/>
      <c r="F158" s="194"/>
      <c r="G158" s="194"/>
      <c r="H158" s="194"/>
      <c r="I158" s="195"/>
      <c r="J158" s="196"/>
      <c r="K158" s="195"/>
      <c r="L158" s="195"/>
      <c r="M158" s="195"/>
      <c r="N158" s="195"/>
      <c r="O158" s="195"/>
      <c r="P158" s="195"/>
      <c r="Q158" s="195"/>
      <c r="R158" s="195"/>
      <c r="S158" s="382"/>
      <c r="T158" s="281"/>
    </row>
    <row r="159" s="186" customFormat="1" ht="27" customHeight="1" spans="1:20">
      <c r="A159" s="191"/>
      <c r="B159" s="192"/>
      <c r="C159" s="193"/>
      <c r="D159" s="192"/>
      <c r="E159" s="194"/>
      <c r="F159" s="194"/>
      <c r="G159" s="194"/>
      <c r="H159" s="194"/>
      <c r="I159" s="195"/>
      <c r="J159" s="196"/>
      <c r="K159" s="195"/>
      <c r="L159" s="195"/>
      <c r="M159" s="195"/>
      <c r="N159" s="195"/>
      <c r="O159" s="195"/>
      <c r="P159" s="195"/>
      <c r="Q159" s="195"/>
      <c r="R159" s="195"/>
      <c r="S159" s="382"/>
      <c r="T159" s="281"/>
    </row>
    <row r="160" s="186" customFormat="1" ht="27" customHeight="1" spans="1:20">
      <c r="A160" s="191"/>
      <c r="B160" s="192"/>
      <c r="C160" s="193"/>
      <c r="D160" s="192"/>
      <c r="E160" s="194"/>
      <c r="F160" s="194"/>
      <c r="G160" s="194"/>
      <c r="H160" s="194"/>
      <c r="I160" s="195"/>
      <c r="J160" s="196"/>
      <c r="K160" s="195"/>
      <c r="L160" s="195"/>
      <c r="M160" s="195"/>
      <c r="N160" s="195"/>
      <c r="O160" s="195"/>
      <c r="P160" s="195"/>
      <c r="Q160" s="195"/>
      <c r="R160" s="195"/>
      <c r="S160" s="382"/>
      <c r="T160" s="281"/>
    </row>
    <row r="161" s="186" customFormat="1" ht="27" customHeight="1" spans="1:20">
      <c r="A161" s="191"/>
      <c r="B161" s="192"/>
      <c r="C161" s="193"/>
      <c r="D161" s="192"/>
      <c r="E161" s="194"/>
      <c r="F161" s="194"/>
      <c r="G161" s="194"/>
      <c r="H161" s="194"/>
      <c r="I161" s="195"/>
      <c r="J161" s="196"/>
      <c r="K161" s="195"/>
      <c r="L161" s="195"/>
      <c r="M161" s="195"/>
      <c r="N161" s="195"/>
      <c r="O161" s="195"/>
      <c r="P161" s="195"/>
      <c r="Q161" s="195"/>
      <c r="R161" s="195"/>
      <c r="S161" s="382"/>
      <c r="T161" s="281"/>
    </row>
    <row r="162" s="186" customFormat="1" ht="27" customHeight="1" spans="1:20">
      <c r="A162" s="191"/>
      <c r="B162" s="192"/>
      <c r="C162" s="193"/>
      <c r="D162" s="192"/>
      <c r="E162" s="194"/>
      <c r="F162" s="194"/>
      <c r="G162" s="194"/>
      <c r="H162" s="194"/>
      <c r="I162" s="195"/>
      <c r="J162" s="196"/>
      <c r="K162" s="195"/>
      <c r="L162" s="195"/>
      <c r="M162" s="195"/>
      <c r="N162" s="195"/>
      <c r="O162" s="195"/>
      <c r="P162" s="195"/>
      <c r="Q162" s="195"/>
      <c r="R162" s="195"/>
      <c r="S162" s="382"/>
      <c r="T162" s="281"/>
    </row>
    <row r="163" s="186" customFormat="1" ht="27" customHeight="1" spans="1:20">
      <c r="A163" s="191"/>
      <c r="B163" s="192"/>
      <c r="C163" s="193"/>
      <c r="D163" s="192"/>
      <c r="E163" s="194"/>
      <c r="F163" s="194"/>
      <c r="G163" s="194"/>
      <c r="H163" s="194"/>
      <c r="I163" s="195"/>
      <c r="J163" s="196"/>
      <c r="K163" s="195"/>
      <c r="L163" s="195"/>
      <c r="M163" s="195"/>
      <c r="N163" s="195"/>
      <c r="O163" s="195"/>
      <c r="P163" s="195"/>
      <c r="Q163" s="195"/>
      <c r="R163" s="195"/>
      <c r="S163" s="382"/>
      <c r="T163" s="281"/>
    </row>
    <row r="164" s="186" customFormat="1" ht="27" customHeight="1" spans="1:20">
      <c r="A164" s="191"/>
      <c r="B164" s="192"/>
      <c r="C164" s="193"/>
      <c r="D164" s="192"/>
      <c r="E164" s="194"/>
      <c r="F164" s="194"/>
      <c r="G164" s="194"/>
      <c r="H164" s="194"/>
      <c r="I164" s="195"/>
      <c r="J164" s="196"/>
      <c r="K164" s="195"/>
      <c r="L164" s="195"/>
      <c r="M164" s="195"/>
      <c r="N164" s="195"/>
      <c r="O164" s="195"/>
      <c r="P164" s="195"/>
      <c r="Q164" s="195"/>
      <c r="R164" s="195"/>
      <c r="S164" s="382"/>
      <c r="T164" s="281"/>
    </row>
    <row r="165" s="186" customFormat="1" ht="27" customHeight="1" spans="1:20">
      <c r="A165" s="191"/>
      <c r="B165" s="192"/>
      <c r="C165" s="193"/>
      <c r="D165" s="192"/>
      <c r="E165" s="194"/>
      <c r="F165" s="194"/>
      <c r="G165" s="194"/>
      <c r="H165" s="194"/>
      <c r="I165" s="195"/>
      <c r="J165" s="196"/>
      <c r="K165" s="195"/>
      <c r="L165" s="195"/>
      <c r="M165" s="195"/>
      <c r="N165" s="195"/>
      <c r="O165" s="195"/>
      <c r="P165" s="195"/>
      <c r="Q165" s="195"/>
      <c r="R165" s="195"/>
      <c r="S165" s="281"/>
      <c r="T165" s="281"/>
    </row>
    <row r="166" s="186" customFormat="1" ht="27" customHeight="1" spans="1:20">
      <c r="A166" s="191"/>
      <c r="B166" s="192"/>
      <c r="C166" s="193"/>
      <c r="D166" s="192"/>
      <c r="E166" s="194"/>
      <c r="F166" s="194"/>
      <c r="G166" s="194"/>
      <c r="H166" s="194"/>
      <c r="I166" s="195"/>
      <c r="J166" s="196"/>
      <c r="K166" s="195"/>
      <c r="L166" s="195"/>
      <c r="M166" s="195"/>
      <c r="N166" s="195"/>
      <c r="O166" s="195"/>
      <c r="P166" s="195"/>
      <c r="Q166" s="195"/>
      <c r="R166" s="195"/>
      <c r="S166" s="281"/>
      <c r="T166" s="281"/>
    </row>
    <row r="167" s="186" customFormat="1" ht="27" customHeight="1" spans="1:20">
      <c r="A167" s="191"/>
      <c r="B167" s="192"/>
      <c r="C167" s="193"/>
      <c r="D167" s="192"/>
      <c r="E167" s="194"/>
      <c r="F167" s="194"/>
      <c r="G167" s="194"/>
      <c r="H167" s="194"/>
      <c r="I167" s="195"/>
      <c r="J167" s="196"/>
      <c r="K167" s="195"/>
      <c r="L167" s="195"/>
      <c r="M167" s="195"/>
      <c r="N167" s="195"/>
      <c r="O167" s="195"/>
      <c r="P167" s="195"/>
      <c r="Q167" s="195"/>
      <c r="R167" s="195"/>
      <c r="S167" s="382"/>
      <c r="T167" s="281"/>
    </row>
    <row r="168" s="186" customFormat="1" ht="27" customHeight="1" spans="1:20">
      <c r="A168" s="191"/>
      <c r="B168" s="192"/>
      <c r="C168" s="193"/>
      <c r="D168" s="192"/>
      <c r="E168" s="194"/>
      <c r="F168" s="194"/>
      <c r="G168" s="194"/>
      <c r="H168" s="194"/>
      <c r="I168" s="195"/>
      <c r="J168" s="196"/>
      <c r="K168" s="195"/>
      <c r="L168" s="195"/>
      <c r="M168" s="195"/>
      <c r="N168" s="195"/>
      <c r="O168" s="195"/>
      <c r="P168" s="195"/>
      <c r="Q168" s="195"/>
      <c r="R168" s="195"/>
      <c r="S168" s="382"/>
      <c r="T168" s="281"/>
    </row>
    <row r="169" s="186" customFormat="1" ht="27" customHeight="1" spans="1:20">
      <c r="A169" s="191"/>
      <c r="B169" s="192"/>
      <c r="C169" s="193"/>
      <c r="D169" s="192"/>
      <c r="E169" s="194"/>
      <c r="F169" s="194"/>
      <c r="G169" s="194"/>
      <c r="H169" s="194"/>
      <c r="I169" s="195"/>
      <c r="J169" s="196"/>
      <c r="K169" s="195"/>
      <c r="L169" s="195"/>
      <c r="M169" s="195"/>
      <c r="N169" s="195"/>
      <c r="O169" s="195"/>
      <c r="P169" s="195"/>
      <c r="Q169" s="195"/>
      <c r="R169" s="195"/>
      <c r="S169" s="382"/>
      <c r="T169" s="281"/>
    </row>
    <row r="170" s="186" customFormat="1" ht="27" customHeight="1" spans="1:20">
      <c r="A170" s="191"/>
      <c r="B170" s="192"/>
      <c r="C170" s="193"/>
      <c r="D170" s="192"/>
      <c r="E170" s="194"/>
      <c r="F170" s="194"/>
      <c r="G170" s="194"/>
      <c r="H170" s="194"/>
      <c r="I170" s="195"/>
      <c r="J170" s="196"/>
      <c r="K170" s="195"/>
      <c r="L170" s="195"/>
      <c r="M170" s="195"/>
      <c r="N170" s="195"/>
      <c r="O170" s="195"/>
      <c r="P170" s="195"/>
      <c r="Q170" s="195"/>
      <c r="R170" s="195"/>
      <c r="S170" s="382"/>
      <c r="T170" s="281"/>
    </row>
    <row r="171" s="186" customFormat="1" ht="27" customHeight="1" spans="1:20">
      <c r="A171" s="191"/>
      <c r="B171" s="192"/>
      <c r="C171" s="193"/>
      <c r="D171" s="192"/>
      <c r="E171" s="194"/>
      <c r="F171" s="194"/>
      <c r="G171" s="194"/>
      <c r="H171" s="194"/>
      <c r="I171" s="195"/>
      <c r="J171" s="196"/>
      <c r="K171" s="195"/>
      <c r="L171" s="195"/>
      <c r="M171" s="195"/>
      <c r="N171" s="195"/>
      <c r="O171" s="195"/>
      <c r="P171" s="195"/>
      <c r="Q171" s="195"/>
      <c r="R171" s="195"/>
      <c r="S171" s="281"/>
      <c r="T171" s="281"/>
    </row>
    <row r="172" s="186" customFormat="1" ht="27" customHeight="1" spans="1:20">
      <c r="A172" s="191"/>
      <c r="B172" s="192"/>
      <c r="C172" s="193"/>
      <c r="D172" s="192"/>
      <c r="E172" s="194"/>
      <c r="F172" s="194"/>
      <c r="G172" s="194"/>
      <c r="H172" s="194"/>
      <c r="I172" s="195"/>
      <c r="J172" s="196"/>
      <c r="K172" s="195"/>
      <c r="L172" s="195"/>
      <c r="M172" s="195"/>
      <c r="N172" s="195"/>
      <c r="O172" s="195"/>
      <c r="P172" s="195"/>
      <c r="Q172" s="195"/>
      <c r="R172" s="195"/>
      <c r="S172" s="281"/>
      <c r="T172" s="281"/>
    </row>
    <row r="173" s="186" customFormat="1" ht="27" customHeight="1" spans="1:20">
      <c r="A173" s="191"/>
      <c r="B173" s="192"/>
      <c r="C173" s="193"/>
      <c r="D173" s="192"/>
      <c r="E173" s="194"/>
      <c r="F173" s="194"/>
      <c r="G173" s="194"/>
      <c r="H173" s="194"/>
      <c r="I173" s="195"/>
      <c r="J173" s="196"/>
      <c r="K173" s="195"/>
      <c r="L173" s="195"/>
      <c r="M173" s="195"/>
      <c r="N173" s="195"/>
      <c r="O173" s="195"/>
      <c r="P173" s="195"/>
      <c r="Q173" s="195"/>
      <c r="R173" s="195"/>
      <c r="S173" s="281"/>
      <c r="T173" s="281"/>
    </row>
    <row r="174" s="186" customFormat="1" ht="27" customHeight="1" spans="1:20">
      <c r="A174" s="191"/>
      <c r="B174" s="192"/>
      <c r="C174" s="193"/>
      <c r="D174" s="192"/>
      <c r="E174" s="194"/>
      <c r="F174" s="194"/>
      <c r="G174" s="194"/>
      <c r="H174" s="194"/>
      <c r="I174" s="195"/>
      <c r="J174" s="196"/>
      <c r="K174" s="195"/>
      <c r="L174" s="195"/>
      <c r="M174" s="195"/>
      <c r="N174" s="195"/>
      <c r="O174" s="195"/>
      <c r="P174" s="195"/>
      <c r="Q174" s="195"/>
      <c r="R174" s="195"/>
      <c r="S174" s="281"/>
      <c r="T174" s="281"/>
    </row>
    <row r="175" s="186" customFormat="1" ht="27" customHeight="1" spans="1:20">
      <c r="A175" s="191"/>
      <c r="B175" s="192"/>
      <c r="C175" s="193"/>
      <c r="D175" s="192"/>
      <c r="E175" s="194"/>
      <c r="F175" s="194"/>
      <c r="G175" s="194"/>
      <c r="H175" s="194"/>
      <c r="I175" s="195"/>
      <c r="J175" s="196"/>
      <c r="K175" s="195"/>
      <c r="L175" s="195"/>
      <c r="M175" s="195"/>
      <c r="N175" s="195"/>
      <c r="O175" s="195"/>
      <c r="P175" s="195"/>
      <c r="Q175" s="195"/>
      <c r="R175" s="195"/>
      <c r="S175" s="281"/>
      <c r="T175" s="281"/>
    </row>
    <row r="176" s="186" customFormat="1" ht="27" customHeight="1" spans="1:20">
      <c r="A176" s="191"/>
      <c r="B176" s="192"/>
      <c r="C176" s="193"/>
      <c r="D176" s="192"/>
      <c r="E176" s="194"/>
      <c r="F176" s="194"/>
      <c r="G176" s="194"/>
      <c r="H176" s="194"/>
      <c r="I176" s="195"/>
      <c r="J176" s="196"/>
      <c r="K176" s="195"/>
      <c r="L176" s="195"/>
      <c r="M176" s="195"/>
      <c r="N176" s="195"/>
      <c r="O176" s="195"/>
      <c r="P176" s="195"/>
      <c r="Q176" s="195"/>
      <c r="R176" s="195"/>
      <c r="S176" s="281"/>
      <c r="T176" s="281"/>
    </row>
    <row r="177" s="186" customFormat="1" ht="27" customHeight="1" spans="1:20">
      <c r="A177" s="191"/>
      <c r="B177" s="192"/>
      <c r="C177" s="193"/>
      <c r="D177" s="192"/>
      <c r="E177" s="194"/>
      <c r="F177" s="194"/>
      <c r="G177" s="194"/>
      <c r="H177" s="194"/>
      <c r="I177" s="195"/>
      <c r="J177" s="196"/>
      <c r="K177" s="195"/>
      <c r="L177" s="195"/>
      <c r="M177" s="195"/>
      <c r="N177" s="195"/>
      <c r="O177" s="195"/>
      <c r="P177" s="195"/>
      <c r="Q177" s="195"/>
      <c r="R177" s="195"/>
      <c r="S177" s="281"/>
      <c r="T177" s="281"/>
    </row>
    <row r="178" s="186" customFormat="1" ht="27" customHeight="1" spans="1:20">
      <c r="A178" s="191"/>
      <c r="B178" s="192"/>
      <c r="C178" s="193"/>
      <c r="D178" s="192"/>
      <c r="E178" s="194"/>
      <c r="F178" s="194"/>
      <c r="G178" s="194"/>
      <c r="H178" s="194"/>
      <c r="I178" s="195"/>
      <c r="J178" s="196"/>
      <c r="K178" s="195"/>
      <c r="L178" s="195"/>
      <c r="M178" s="195"/>
      <c r="N178" s="195"/>
      <c r="O178" s="195"/>
      <c r="P178" s="195"/>
      <c r="Q178" s="195"/>
      <c r="R178" s="195"/>
      <c r="S178" s="281"/>
      <c r="T178" s="281"/>
    </row>
    <row r="179" s="186" customFormat="1" ht="27" customHeight="1" spans="1:20">
      <c r="A179" s="191"/>
      <c r="B179" s="192"/>
      <c r="C179" s="193"/>
      <c r="D179" s="192"/>
      <c r="E179" s="194"/>
      <c r="F179" s="194"/>
      <c r="G179" s="194"/>
      <c r="H179" s="194"/>
      <c r="I179" s="195"/>
      <c r="J179" s="196"/>
      <c r="K179" s="195"/>
      <c r="L179" s="195"/>
      <c r="M179" s="195"/>
      <c r="N179" s="195"/>
      <c r="O179" s="195"/>
      <c r="P179" s="195"/>
      <c r="Q179" s="195"/>
      <c r="R179" s="195"/>
      <c r="S179" s="281"/>
      <c r="T179" s="281"/>
    </row>
    <row r="180" s="186" customFormat="1" ht="27" customHeight="1" spans="1:20">
      <c r="A180" s="191"/>
      <c r="B180" s="192"/>
      <c r="C180" s="193"/>
      <c r="D180" s="192"/>
      <c r="E180" s="194"/>
      <c r="F180" s="194"/>
      <c r="G180" s="194"/>
      <c r="H180" s="194"/>
      <c r="I180" s="195"/>
      <c r="J180" s="196"/>
      <c r="K180" s="195"/>
      <c r="L180" s="195"/>
      <c r="M180" s="195"/>
      <c r="N180" s="195"/>
      <c r="O180" s="195"/>
      <c r="P180" s="195"/>
      <c r="Q180" s="195"/>
      <c r="R180" s="195"/>
      <c r="S180" s="281"/>
      <c r="T180" s="281"/>
    </row>
    <row r="181" s="186" customFormat="1" ht="27" customHeight="1" spans="1:20">
      <c r="A181" s="191"/>
      <c r="B181" s="192"/>
      <c r="C181" s="193"/>
      <c r="D181" s="192"/>
      <c r="E181" s="194"/>
      <c r="F181" s="194"/>
      <c r="G181" s="194"/>
      <c r="H181" s="194"/>
      <c r="I181" s="195"/>
      <c r="J181" s="196"/>
      <c r="K181" s="195"/>
      <c r="L181" s="195"/>
      <c r="M181" s="195"/>
      <c r="N181" s="195"/>
      <c r="O181" s="195"/>
      <c r="P181" s="195"/>
      <c r="Q181" s="195"/>
      <c r="R181" s="195"/>
      <c r="S181" s="281"/>
      <c r="T181" s="281"/>
    </row>
    <row r="182" s="186" customFormat="1" ht="27" customHeight="1" spans="1:20">
      <c r="A182" s="191"/>
      <c r="B182" s="192"/>
      <c r="C182" s="193"/>
      <c r="D182" s="192"/>
      <c r="E182" s="194"/>
      <c r="F182" s="194"/>
      <c r="G182" s="194"/>
      <c r="H182" s="194"/>
      <c r="I182" s="195"/>
      <c r="J182" s="196"/>
      <c r="K182" s="195"/>
      <c r="L182" s="195"/>
      <c r="M182" s="195"/>
      <c r="N182" s="195"/>
      <c r="O182" s="195"/>
      <c r="P182" s="195"/>
      <c r="Q182" s="195"/>
      <c r="R182" s="195"/>
      <c r="S182" s="281"/>
      <c r="T182" s="281"/>
    </row>
    <row r="183" s="186" customFormat="1" ht="27" customHeight="1" spans="1:20">
      <c r="A183" s="191"/>
      <c r="B183" s="192"/>
      <c r="C183" s="193"/>
      <c r="D183" s="192"/>
      <c r="E183" s="194"/>
      <c r="F183" s="194"/>
      <c r="G183" s="194"/>
      <c r="H183" s="194"/>
      <c r="I183" s="195"/>
      <c r="J183" s="196"/>
      <c r="K183" s="195"/>
      <c r="L183" s="195"/>
      <c r="M183" s="195"/>
      <c r="N183" s="195"/>
      <c r="O183" s="195"/>
      <c r="P183" s="195"/>
      <c r="Q183" s="195"/>
      <c r="R183" s="195"/>
      <c r="S183" s="281"/>
      <c r="T183" s="281"/>
    </row>
    <row r="184" s="186" customFormat="1" ht="27" customHeight="1" spans="1:20">
      <c r="A184" s="191"/>
      <c r="B184" s="192"/>
      <c r="C184" s="193"/>
      <c r="D184" s="192"/>
      <c r="E184" s="194"/>
      <c r="F184" s="194"/>
      <c r="G184" s="194"/>
      <c r="H184" s="194"/>
      <c r="I184" s="195"/>
      <c r="J184" s="196"/>
      <c r="K184" s="195"/>
      <c r="L184" s="195"/>
      <c r="M184" s="195"/>
      <c r="N184" s="195"/>
      <c r="O184" s="195"/>
      <c r="P184" s="195"/>
      <c r="Q184" s="195"/>
      <c r="R184" s="195"/>
      <c r="S184" s="281"/>
      <c r="T184" s="281"/>
    </row>
    <row r="185" s="186" customFormat="1" ht="27" customHeight="1" spans="1:20">
      <c r="A185" s="191"/>
      <c r="B185" s="192"/>
      <c r="C185" s="193"/>
      <c r="D185" s="192"/>
      <c r="E185" s="194"/>
      <c r="F185" s="194"/>
      <c r="G185" s="194"/>
      <c r="H185" s="194"/>
      <c r="I185" s="195"/>
      <c r="J185" s="196"/>
      <c r="K185" s="195"/>
      <c r="L185" s="195"/>
      <c r="M185" s="195"/>
      <c r="N185" s="195"/>
      <c r="O185" s="195"/>
      <c r="P185" s="195"/>
      <c r="Q185" s="195"/>
      <c r="R185" s="195"/>
      <c r="S185" s="281"/>
      <c r="T185" s="281"/>
    </row>
    <row r="186" s="186" customFormat="1" ht="27" customHeight="1" spans="1:20">
      <c r="A186" s="191"/>
      <c r="B186" s="192"/>
      <c r="C186" s="193"/>
      <c r="D186" s="192"/>
      <c r="E186" s="194"/>
      <c r="F186" s="194"/>
      <c r="G186" s="194"/>
      <c r="H186" s="194"/>
      <c r="I186" s="195"/>
      <c r="J186" s="196"/>
      <c r="K186" s="195"/>
      <c r="L186" s="195"/>
      <c r="M186" s="195"/>
      <c r="N186" s="195"/>
      <c r="O186" s="195"/>
      <c r="P186" s="195"/>
      <c r="Q186" s="195"/>
      <c r="R186" s="195"/>
      <c r="S186" s="281"/>
      <c r="T186" s="281"/>
    </row>
    <row r="187" s="186" customFormat="1" ht="27" customHeight="1" spans="1:20">
      <c r="A187" s="191"/>
      <c r="B187" s="192"/>
      <c r="C187" s="193"/>
      <c r="D187" s="192"/>
      <c r="E187" s="194"/>
      <c r="F187" s="194"/>
      <c r="G187" s="194"/>
      <c r="H187" s="194"/>
      <c r="I187" s="195"/>
      <c r="J187" s="196"/>
      <c r="K187" s="195"/>
      <c r="L187" s="195"/>
      <c r="M187" s="195"/>
      <c r="N187" s="195"/>
      <c r="O187" s="195"/>
      <c r="P187" s="195"/>
      <c r="Q187" s="195"/>
      <c r="R187" s="195"/>
      <c r="S187" s="281"/>
      <c r="T187" s="281"/>
    </row>
    <row r="188" s="186" customFormat="1" ht="27" customHeight="1" spans="1:20">
      <c r="A188" s="191"/>
      <c r="B188" s="192"/>
      <c r="C188" s="193"/>
      <c r="D188" s="192"/>
      <c r="E188" s="194"/>
      <c r="F188" s="194"/>
      <c r="G188" s="194"/>
      <c r="H188" s="194"/>
      <c r="I188" s="195"/>
      <c r="J188" s="196"/>
      <c r="K188" s="195"/>
      <c r="L188" s="195"/>
      <c r="M188" s="195"/>
      <c r="N188" s="195"/>
      <c r="O188" s="195"/>
      <c r="P188" s="195"/>
      <c r="Q188" s="195"/>
      <c r="R188" s="195"/>
      <c r="S188" s="281"/>
      <c r="T188" s="281"/>
    </row>
    <row r="189" s="186" customFormat="1" ht="27" customHeight="1" spans="1:20">
      <c r="A189" s="191"/>
      <c r="B189" s="192"/>
      <c r="C189" s="193"/>
      <c r="D189" s="192"/>
      <c r="E189" s="194"/>
      <c r="F189" s="194"/>
      <c r="G189" s="194"/>
      <c r="H189" s="194"/>
      <c r="I189" s="195"/>
      <c r="J189" s="196"/>
      <c r="K189" s="195"/>
      <c r="L189" s="195"/>
      <c r="M189" s="195"/>
      <c r="N189" s="195"/>
      <c r="O189" s="195"/>
      <c r="P189" s="195"/>
      <c r="Q189" s="195"/>
      <c r="R189" s="195"/>
      <c r="S189" s="281"/>
      <c r="T189" s="281"/>
    </row>
    <row r="190" s="186" customFormat="1" ht="27" customHeight="1" spans="1:20">
      <c r="A190" s="191"/>
      <c r="B190" s="192"/>
      <c r="C190" s="193"/>
      <c r="D190" s="192"/>
      <c r="E190" s="194"/>
      <c r="F190" s="194"/>
      <c r="G190" s="194"/>
      <c r="H190" s="194"/>
      <c r="I190" s="195"/>
      <c r="J190" s="196"/>
      <c r="K190" s="195"/>
      <c r="L190" s="195"/>
      <c r="M190" s="195"/>
      <c r="N190" s="195"/>
      <c r="O190" s="195"/>
      <c r="P190" s="195"/>
      <c r="Q190" s="195"/>
      <c r="R190" s="195"/>
      <c r="S190" s="281"/>
      <c r="T190" s="281"/>
    </row>
    <row r="191" s="186" customFormat="1" ht="27" customHeight="1" spans="1:20">
      <c r="A191" s="191"/>
      <c r="B191" s="192"/>
      <c r="C191" s="193"/>
      <c r="D191" s="192"/>
      <c r="E191" s="194"/>
      <c r="F191" s="194"/>
      <c r="G191" s="194"/>
      <c r="H191" s="194"/>
      <c r="I191" s="195"/>
      <c r="J191" s="196"/>
      <c r="K191" s="195"/>
      <c r="L191" s="195"/>
      <c r="M191" s="195"/>
      <c r="N191" s="195"/>
      <c r="O191" s="195"/>
      <c r="P191" s="195"/>
      <c r="Q191" s="195"/>
      <c r="R191" s="195"/>
      <c r="S191" s="281"/>
      <c r="T191" s="281"/>
    </row>
    <row r="192" s="186" customFormat="1" ht="27" customHeight="1" spans="1:20">
      <c r="A192" s="191"/>
      <c r="B192" s="192"/>
      <c r="C192" s="193"/>
      <c r="D192" s="192"/>
      <c r="E192" s="194"/>
      <c r="F192" s="194"/>
      <c r="G192" s="194"/>
      <c r="H192" s="194"/>
      <c r="I192" s="195"/>
      <c r="J192" s="196"/>
      <c r="K192" s="195"/>
      <c r="L192" s="195"/>
      <c r="M192" s="195"/>
      <c r="N192" s="195"/>
      <c r="O192" s="195"/>
      <c r="P192" s="195"/>
      <c r="Q192" s="195"/>
      <c r="R192" s="195"/>
      <c r="S192" s="281"/>
      <c r="T192" s="281"/>
    </row>
    <row r="193" s="186" customFormat="1" ht="27" customHeight="1" spans="1:20">
      <c r="A193" s="191"/>
      <c r="B193" s="192"/>
      <c r="C193" s="193"/>
      <c r="D193" s="192"/>
      <c r="E193" s="194"/>
      <c r="F193" s="194"/>
      <c r="G193" s="194"/>
      <c r="H193" s="194"/>
      <c r="I193" s="195"/>
      <c r="J193" s="196"/>
      <c r="K193" s="195"/>
      <c r="L193" s="195"/>
      <c r="M193" s="195"/>
      <c r="N193" s="195"/>
      <c r="O193" s="195"/>
      <c r="P193" s="195"/>
      <c r="Q193" s="195"/>
      <c r="R193" s="195"/>
      <c r="S193" s="281"/>
      <c r="T193" s="281"/>
    </row>
    <row r="194" s="186" customFormat="1" ht="27" customHeight="1" spans="1:20">
      <c r="A194" s="191"/>
      <c r="B194" s="192"/>
      <c r="C194" s="193"/>
      <c r="D194" s="192"/>
      <c r="E194" s="194"/>
      <c r="F194" s="194"/>
      <c r="G194" s="194"/>
      <c r="H194" s="194"/>
      <c r="I194" s="195"/>
      <c r="J194" s="196"/>
      <c r="K194" s="195"/>
      <c r="L194" s="195"/>
      <c r="M194" s="195"/>
      <c r="N194" s="195"/>
      <c r="O194" s="195"/>
      <c r="P194" s="195"/>
      <c r="Q194" s="195"/>
      <c r="R194" s="195"/>
      <c r="S194" s="281"/>
      <c r="T194" s="281"/>
    </row>
    <row r="195" s="186" customFormat="1" ht="27" customHeight="1" spans="1:20">
      <c r="A195" s="191"/>
      <c r="B195" s="192"/>
      <c r="C195" s="193"/>
      <c r="D195" s="192"/>
      <c r="E195" s="194"/>
      <c r="F195" s="194"/>
      <c r="G195" s="194"/>
      <c r="H195" s="194"/>
      <c r="I195" s="195"/>
      <c r="J195" s="196"/>
      <c r="K195" s="195"/>
      <c r="L195" s="195"/>
      <c r="M195" s="195"/>
      <c r="N195" s="195"/>
      <c r="O195" s="195"/>
      <c r="P195" s="195"/>
      <c r="Q195" s="195"/>
      <c r="R195" s="195"/>
      <c r="S195" s="281"/>
      <c r="T195" s="281"/>
    </row>
    <row r="196" s="186" customFormat="1" ht="27" customHeight="1" spans="1:20">
      <c r="A196" s="191"/>
      <c r="B196" s="192"/>
      <c r="C196" s="193"/>
      <c r="D196" s="192"/>
      <c r="E196" s="194"/>
      <c r="F196" s="194"/>
      <c r="G196" s="194"/>
      <c r="H196" s="194"/>
      <c r="I196" s="195"/>
      <c r="J196" s="196"/>
      <c r="K196" s="195"/>
      <c r="L196" s="195"/>
      <c r="M196" s="195"/>
      <c r="N196" s="195"/>
      <c r="O196" s="195"/>
      <c r="P196" s="195"/>
      <c r="Q196" s="195"/>
      <c r="R196" s="195"/>
      <c r="S196" s="281"/>
      <c r="T196" s="281"/>
    </row>
    <row r="197" s="186" customFormat="1" ht="27" customHeight="1" spans="1:20">
      <c r="A197" s="191"/>
      <c r="B197" s="192"/>
      <c r="C197" s="193"/>
      <c r="D197" s="192"/>
      <c r="E197" s="194"/>
      <c r="F197" s="194"/>
      <c r="G197" s="194"/>
      <c r="H197" s="194"/>
      <c r="I197" s="195"/>
      <c r="J197" s="196"/>
      <c r="K197" s="195"/>
      <c r="L197" s="195"/>
      <c r="M197" s="195"/>
      <c r="N197" s="195"/>
      <c r="O197" s="195"/>
      <c r="P197" s="195"/>
      <c r="Q197" s="195"/>
      <c r="R197" s="195"/>
      <c r="S197" s="281"/>
      <c r="T197" s="281"/>
    </row>
    <row r="198" s="186" customFormat="1" ht="27" customHeight="1" spans="1:20">
      <c r="A198" s="191"/>
      <c r="B198" s="192"/>
      <c r="C198" s="193"/>
      <c r="D198" s="192"/>
      <c r="E198" s="194"/>
      <c r="F198" s="194"/>
      <c r="G198" s="194"/>
      <c r="H198" s="194"/>
      <c r="I198" s="195"/>
      <c r="J198" s="196"/>
      <c r="K198" s="195"/>
      <c r="L198" s="195"/>
      <c r="M198" s="195"/>
      <c r="N198" s="195"/>
      <c r="O198" s="195"/>
      <c r="P198" s="195"/>
      <c r="Q198" s="195"/>
      <c r="R198" s="195"/>
      <c r="S198" s="281"/>
      <c r="T198" s="281"/>
    </row>
    <row r="199" s="186" customFormat="1" ht="27" customHeight="1" spans="1:20">
      <c r="A199" s="191"/>
      <c r="B199" s="192"/>
      <c r="C199" s="193"/>
      <c r="D199" s="192"/>
      <c r="E199" s="194"/>
      <c r="F199" s="194"/>
      <c r="G199" s="194"/>
      <c r="H199" s="194"/>
      <c r="I199" s="195"/>
      <c r="J199" s="196"/>
      <c r="K199" s="195"/>
      <c r="L199" s="195"/>
      <c r="M199" s="195"/>
      <c r="N199" s="195"/>
      <c r="O199" s="195"/>
      <c r="P199" s="195"/>
      <c r="Q199" s="195"/>
      <c r="R199" s="195"/>
      <c r="S199" s="281"/>
      <c r="T199" s="281"/>
    </row>
    <row r="200" s="186" customFormat="1" ht="27" customHeight="1" spans="1:20">
      <c r="A200" s="191"/>
      <c r="B200" s="192"/>
      <c r="C200" s="193"/>
      <c r="D200" s="192"/>
      <c r="E200" s="194"/>
      <c r="F200" s="194"/>
      <c r="G200" s="194"/>
      <c r="H200" s="194"/>
      <c r="I200" s="195"/>
      <c r="J200" s="196"/>
      <c r="K200" s="195"/>
      <c r="L200" s="195"/>
      <c r="M200" s="195"/>
      <c r="N200" s="195"/>
      <c r="O200" s="195"/>
      <c r="P200" s="195"/>
      <c r="Q200" s="195"/>
      <c r="R200" s="195"/>
      <c r="S200" s="281"/>
      <c r="T200" s="281"/>
    </row>
    <row r="201" s="186" customFormat="1" ht="27" customHeight="1" spans="1:20">
      <c r="A201" s="191"/>
      <c r="B201" s="192"/>
      <c r="C201" s="193"/>
      <c r="D201" s="192"/>
      <c r="E201" s="194"/>
      <c r="F201" s="194"/>
      <c r="G201" s="194"/>
      <c r="H201" s="194"/>
      <c r="I201" s="195"/>
      <c r="J201" s="196"/>
      <c r="K201" s="195"/>
      <c r="L201" s="195"/>
      <c r="M201" s="195"/>
      <c r="N201" s="195"/>
      <c r="O201" s="195"/>
      <c r="P201" s="195"/>
      <c r="Q201" s="195"/>
      <c r="R201" s="195"/>
      <c r="S201" s="281"/>
      <c r="T201" s="281"/>
    </row>
    <row r="202" s="186" customFormat="1" ht="27" customHeight="1" spans="1:20">
      <c r="A202" s="191"/>
      <c r="B202" s="192"/>
      <c r="C202" s="193"/>
      <c r="D202" s="192"/>
      <c r="E202" s="194"/>
      <c r="F202" s="194"/>
      <c r="G202" s="194"/>
      <c r="H202" s="194"/>
      <c r="I202" s="195"/>
      <c r="J202" s="196"/>
      <c r="K202" s="195"/>
      <c r="L202" s="195"/>
      <c r="M202" s="195"/>
      <c r="N202" s="195"/>
      <c r="O202" s="195"/>
      <c r="P202" s="195"/>
      <c r="Q202" s="195"/>
      <c r="R202" s="195"/>
      <c r="S202" s="281"/>
      <c r="T202" s="281"/>
    </row>
    <row r="203" s="186" customFormat="1" ht="27" customHeight="1" spans="1:20">
      <c r="A203" s="191"/>
      <c r="B203" s="192"/>
      <c r="C203" s="193"/>
      <c r="D203" s="192"/>
      <c r="E203" s="194"/>
      <c r="F203" s="194"/>
      <c r="G203" s="194"/>
      <c r="H203" s="194"/>
      <c r="I203" s="195"/>
      <c r="J203" s="196"/>
      <c r="K203" s="195"/>
      <c r="L203" s="195"/>
      <c r="M203" s="195"/>
      <c r="N203" s="195"/>
      <c r="O203" s="195"/>
      <c r="P203" s="195"/>
      <c r="Q203" s="195"/>
      <c r="R203" s="195"/>
      <c r="S203" s="281"/>
      <c r="T203" s="281"/>
    </row>
    <row r="204" s="186" customFormat="1" ht="27" customHeight="1" spans="1:20">
      <c r="A204" s="191"/>
      <c r="B204" s="192"/>
      <c r="C204" s="193"/>
      <c r="D204" s="192"/>
      <c r="E204" s="194"/>
      <c r="F204" s="194"/>
      <c r="G204" s="194"/>
      <c r="H204" s="194"/>
      <c r="I204" s="195"/>
      <c r="J204" s="196"/>
      <c r="K204" s="195"/>
      <c r="L204" s="195"/>
      <c r="M204" s="195"/>
      <c r="N204" s="195"/>
      <c r="O204" s="195"/>
      <c r="P204" s="195"/>
      <c r="Q204" s="195"/>
      <c r="R204" s="195"/>
      <c r="S204" s="281"/>
      <c r="T204" s="281"/>
    </row>
    <row r="205" s="186" customFormat="1" ht="27" customHeight="1" spans="1:20">
      <c r="A205" s="191"/>
      <c r="B205" s="192"/>
      <c r="C205" s="193"/>
      <c r="D205" s="192"/>
      <c r="E205" s="194"/>
      <c r="F205" s="194"/>
      <c r="G205" s="194"/>
      <c r="H205" s="194"/>
      <c r="I205" s="195"/>
      <c r="J205" s="196"/>
      <c r="K205" s="195"/>
      <c r="L205" s="195"/>
      <c r="M205" s="195"/>
      <c r="N205" s="195"/>
      <c r="O205" s="195"/>
      <c r="P205" s="195"/>
      <c r="Q205" s="195"/>
      <c r="R205" s="195"/>
      <c r="S205" s="281"/>
      <c r="T205" s="281"/>
    </row>
    <row r="206" s="186" customFormat="1" ht="27" customHeight="1" spans="1:20">
      <c r="A206" s="191"/>
      <c r="B206" s="192"/>
      <c r="C206" s="193"/>
      <c r="D206" s="192"/>
      <c r="E206" s="194"/>
      <c r="F206" s="194"/>
      <c r="G206" s="194"/>
      <c r="H206" s="194"/>
      <c r="I206" s="195"/>
      <c r="J206" s="196"/>
      <c r="K206" s="195"/>
      <c r="L206" s="195"/>
      <c r="M206" s="195"/>
      <c r="N206" s="195"/>
      <c r="O206" s="195"/>
      <c r="P206" s="195"/>
      <c r="Q206" s="195"/>
      <c r="R206" s="195"/>
      <c r="S206" s="281"/>
      <c r="T206" s="281"/>
    </row>
    <row r="207" s="186" customFormat="1" ht="27" customHeight="1" spans="1:20">
      <c r="A207" s="191"/>
      <c r="B207" s="192"/>
      <c r="C207" s="193"/>
      <c r="D207" s="192"/>
      <c r="E207" s="194"/>
      <c r="F207" s="194"/>
      <c r="G207" s="194"/>
      <c r="H207" s="194"/>
      <c r="I207" s="195"/>
      <c r="J207" s="196"/>
      <c r="K207" s="195"/>
      <c r="L207" s="195"/>
      <c r="M207" s="195"/>
      <c r="N207" s="195"/>
      <c r="O207" s="195"/>
      <c r="P207" s="195"/>
      <c r="Q207" s="195"/>
      <c r="R207" s="195"/>
      <c r="S207" s="281"/>
      <c r="T207" s="281"/>
    </row>
    <row r="208" s="186" customFormat="1" ht="27" customHeight="1" spans="1:20">
      <c r="A208" s="191"/>
      <c r="B208" s="192"/>
      <c r="C208" s="193"/>
      <c r="D208" s="192"/>
      <c r="E208" s="194"/>
      <c r="F208" s="194"/>
      <c r="G208" s="194"/>
      <c r="H208" s="194"/>
      <c r="I208" s="195"/>
      <c r="J208" s="196"/>
      <c r="K208" s="195"/>
      <c r="L208" s="195"/>
      <c r="M208" s="195"/>
      <c r="N208" s="195"/>
      <c r="O208" s="195"/>
      <c r="P208" s="195"/>
      <c r="Q208" s="195"/>
      <c r="R208" s="195"/>
      <c r="S208" s="281"/>
      <c r="T208" s="281"/>
    </row>
    <row r="209" s="186" customFormat="1" ht="27" customHeight="1" spans="1:20">
      <c r="A209" s="191"/>
      <c r="B209" s="192"/>
      <c r="C209" s="193"/>
      <c r="D209" s="192"/>
      <c r="E209" s="194"/>
      <c r="F209" s="194"/>
      <c r="G209" s="194"/>
      <c r="H209" s="194"/>
      <c r="I209" s="195"/>
      <c r="J209" s="196"/>
      <c r="K209" s="195"/>
      <c r="L209" s="195"/>
      <c r="M209" s="195"/>
      <c r="N209" s="195"/>
      <c r="O209" s="195"/>
      <c r="P209" s="195"/>
      <c r="Q209" s="195"/>
      <c r="R209" s="195"/>
      <c r="S209" s="281"/>
      <c r="T209" s="281"/>
    </row>
    <row r="210" s="186" customFormat="1" ht="27" customHeight="1" spans="1:20">
      <c r="A210" s="191"/>
      <c r="B210" s="192"/>
      <c r="C210" s="193"/>
      <c r="D210" s="192"/>
      <c r="E210" s="194"/>
      <c r="F210" s="194"/>
      <c r="G210" s="194"/>
      <c r="H210" s="194"/>
      <c r="I210" s="195"/>
      <c r="J210" s="196"/>
      <c r="K210" s="195"/>
      <c r="L210" s="195"/>
      <c r="M210" s="195"/>
      <c r="N210" s="195"/>
      <c r="O210" s="195"/>
      <c r="P210" s="195"/>
      <c r="Q210" s="195"/>
      <c r="R210" s="195"/>
      <c r="S210" s="281"/>
      <c r="T210" s="281"/>
    </row>
    <row r="211" s="186" customFormat="1" ht="27" customHeight="1" spans="1:20">
      <c r="A211" s="191"/>
      <c r="B211" s="192"/>
      <c r="C211" s="193"/>
      <c r="D211" s="192"/>
      <c r="E211" s="194"/>
      <c r="F211" s="194"/>
      <c r="G211" s="194"/>
      <c r="H211" s="194"/>
      <c r="I211" s="195"/>
      <c r="J211" s="196"/>
      <c r="K211" s="195"/>
      <c r="L211" s="195"/>
      <c r="M211" s="195"/>
      <c r="N211" s="195"/>
      <c r="O211" s="195"/>
      <c r="P211" s="195"/>
      <c r="Q211" s="195"/>
      <c r="R211" s="195"/>
      <c r="S211" s="281"/>
      <c r="T211" s="281"/>
    </row>
    <row r="212" s="186" customFormat="1" ht="27" customHeight="1" spans="1:20">
      <c r="A212" s="191"/>
      <c r="B212" s="192"/>
      <c r="C212" s="193"/>
      <c r="D212" s="192"/>
      <c r="E212" s="194"/>
      <c r="F212" s="194"/>
      <c r="G212" s="194"/>
      <c r="H212" s="194"/>
      <c r="I212" s="195"/>
      <c r="J212" s="196"/>
      <c r="K212" s="195"/>
      <c r="L212" s="195"/>
      <c r="M212" s="195"/>
      <c r="N212" s="195"/>
      <c r="O212" s="195"/>
      <c r="P212" s="195"/>
      <c r="Q212" s="195"/>
      <c r="R212" s="195"/>
      <c r="S212" s="281"/>
      <c r="T212" s="281"/>
    </row>
    <row r="213" s="186" customFormat="1" ht="27" customHeight="1" spans="1:20">
      <c r="A213" s="191"/>
      <c r="B213" s="192"/>
      <c r="C213" s="193"/>
      <c r="D213" s="192"/>
      <c r="E213" s="194"/>
      <c r="F213" s="194"/>
      <c r="G213" s="194"/>
      <c r="H213" s="194"/>
      <c r="I213" s="195"/>
      <c r="J213" s="196"/>
      <c r="K213" s="195"/>
      <c r="L213" s="195"/>
      <c r="M213" s="195"/>
      <c r="N213" s="195"/>
      <c r="O213" s="195"/>
      <c r="P213" s="195"/>
      <c r="Q213" s="195"/>
      <c r="R213" s="195"/>
      <c r="S213" s="281"/>
      <c r="T213" s="281"/>
    </row>
    <row r="214" s="186" customFormat="1" ht="27" customHeight="1" spans="1:20">
      <c r="A214" s="191"/>
      <c r="B214" s="192"/>
      <c r="C214" s="193"/>
      <c r="D214" s="192"/>
      <c r="E214" s="194"/>
      <c r="F214" s="194"/>
      <c r="G214" s="194"/>
      <c r="H214" s="194"/>
      <c r="I214" s="195"/>
      <c r="J214" s="196"/>
      <c r="K214" s="195"/>
      <c r="L214" s="195"/>
      <c r="M214" s="195"/>
      <c r="N214" s="195"/>
      <c r="O214" s="195"/>
      <c r="P214" s="195"/>
      <c r="Q214" s="195"/>
      <c r="R214" s="195"/>
      <c r="S214" s="281"/>
      <c r="T214" s="281"/>
    </row>
    <row r="215" s="186" customFormat="1" ht="27" customHeight="1" spans="1:20">
      <c r="A215" s="191"/>
      <c r="B215" s="192"/>
      <c r="C215" s="193"/>
      <c r="D215" s="192"/>
      <c r="E215" s="194"/>
      <c r="F215" s="194"/>
      <c r="G215" s="194"/>
      <c r="H215" s="194"/>
      <c r="I215" s="195"/>
      <c r="J215" s="196"/>
      <c r="K215" s="195"/>
      <c r="L215" s="195"/>
      <c r="M215" s="195"/>
      <c r="N215" s="195"/>
      <c r="O215" s="195"/>
      <c r="P215" s="195"/>
      <c r="Q215" s="195"/>
      <c r="R215" s="195"/>
      <c r="S215" s="281"/>
      <c r="T215" s="281"/>
    </row>
    <row r="216" s="186" customFormat="1" ht="27" customHeight="1" spans="1:20">
      <c r="A216" s="191"/>
      <c r="B216" s="192"/>
      <c r="C216" s="193"/>
      <c r="D216" s="192"/>
      <c r="E216" s="194"/>
      <c r="F216" s="194"/>
      <c r="G216" s="194"/>
      <c r="H216" s="194"/>
      <c r="I216" s="195"/>
      <c r="J216" s="196"/>
      <c r="K216" s="195"/>
      <c r="L216" s="195"/>
      <c r="M216" s="195"/>
      <c r="N216" s="195"/>
      <c r="O216" s="195"/>
      <c r="P216" s="195"/>
      <c r="Q216" s="195"/>
      <c r="R216" s="195"/>
      <c r="S216" s="281"/>
      <c r="T216" s="281"/>
    </row>
    <row r="217" s="186" customFormat="1" ht="27" customHeight="1" spans="1:20">
      <c r="A217" s="191"/>
      <c r="B217" s="192"/>
      <c r="C217" s="193"/>
      <c r="D217" s="192"/>
      <c r="E217" s="194"/>
      <c r="F217" s="194"/>
      <c r="G217" s="194"/>
      <c r="H217" s="194"/>
      <c r="I217" s="195"/>
      <c r="J217" s="196"/>
      <c r="K217" s="195"/>
      <c r="L217" s="195"/>
      <c r="M217" s="195"/>
      <c r="N217" s="195"/>
      <c r="O217" s="195"/>
      <c r="P217" s="195"/>
      <c r="Q217" s="195"/>
      <c r="R217" s="195"/>
      <c r="S217" s="281"/>
      <c r="T217" s="281"/>
    </row>
    <row r="218" s="186" customFormat="1" ht="27" customHeight="1" spans="1:20">
      <c r="A218" s="191"/>
      <c r="B218" s="192"/>
      <c r="C218" s="193"/>
      <c r="D218" s="192"/>
      <c r="E218" s="194"/>
      <c r="F218" s="194"/>
      <c r="G218" s="194"/>
      <c r="H218" s="194"/>
      <c r="I218" s="195"/>
      <c r="J218" s="196"/>
      <c r="K218" s="195"/>
      <c r="L218" s="195"/>
      <c r="M218" s="195"/>
      <c r="N218" s="195"/>
      <c r="O218" s="195"/>
      <c r="P218" s="195"/>
      <c r="Q218" s="195"/>
      <c r="R218" s="195"/>
      <c r="S218" s="281"/>
      <c r="T218" s="281"/>
    </row>
    <row r="219" s="186" customFormat="1" ht="27" customHeight="1" spans="1:20">
      <c r="A219" s="191"/>
      <c r="B219" s="192"/>
      <c r="C219" s="193"/>
      <c r="D219" s="192"/>
      <c r="E219" s="194"/>
      <c r="F219" s="194"/>
      <c r="G219" s="194"/>
      <c r="H219" s="194"/>
      <c r="I219" s="195"/>
      <c r="J219" s="196"/>
      <c r="K219" s="195"/>
      <c r="L219" s="195"/>
      <c r="M219" s="195"/>
      <c r="N219" s="195"/>
      <c r="O219" s="195"/>
      <c r="P219" s="195"/>
      <c r="Q219" s="195"/>
      <c r="R219" s="195"/>
      <c r="S219" s="281"/>
      <c r="T219" s="281"/>
    </row>
    <row r="220" s="186" customFormat="1" ht="27" customHeight="1" spans="1:20">
      <c r="A220" s="191"/>
      <c r="B220" s="192"/>
      <c r="C220" s="193"/>
      <c r="D220" s="192"/>
      <c r="E220" s="194"/>
      <c r="F220" s="194"/>
      <c r="G220" s="194"/>
      <c r="H220" s="194"/>
      <c r="I220" s="195"/>
      <c r="J220" s="196"/>
      <c r="K220" s="195"/>
      <c r="L220" s="195"/>
      <c r="M220" s="195"/>
      <c r="N220" s="195"/>
      <c r="O220" s="195"/>
      <c r="P220" s="195"/>
      <c r="Q220" s="195"/>
      <c r="R220" s="195"/>
      <c r="S220" s="281"/>
      <c r="T220" s="281"/>
    </row>
    <row r="221" s="186" customFormat="1" ht="27" customHeight="1" spans="1:20">
      <c r="A221" s="191"/>
      <c r="B221" s="192"/>
      <c r="C221" s="193"/>
      <c r="D221" s="192"/>
      <c r="E221" s="194"/>
      <c r="F221" s="194"/>
      <c r="G221" s="194"/>
      <c r="H221" s="194"/>
      <c r="I221" s="195"/>
      <c r="J221" s="196"/>
      <c r="K221" s="195"/>
      <c r="L221" s="195"/>
      <c r="M221" s="195"/>
      <c r="N221" s="195"/>
      <c r="O221" s="195"/>
      <c r="P221" s="195"/>
      <c r="Q221" s="195"/>
      <c r="R221" s="195"/>
      <c r="S221" s="281"/>
      <c r="T221" s="281"/>
    </row>
    <row r="222" s="186" customFormat="1" ht="27" customHeight="1" spans="1:20">
      <c r="A222" s="191"/>
      <c r="B222" s="192"/>
      <c r="C222" s="193"/>
      <c r="D222" s="192"/>
      <c r="E222" s="194"/>
      <c r="F222" s="194"/>
      <c r="G222" s="194"/>
      <c r="H222" s="194"/>
      <c r="I222" s="195"/>
      <c r="J222" s="196"/>
      <c r="K222" s="195"/>
      <c r="L222" s="195"/>
      <c r="M222" s="195"/>
      <c r="N222" s="195"/>
      <c r="O222" s="195"/>
      <c r="P222" s="195"/>
      <c r="Q222" s="195"/>
      <c r="R222" s="195"/>
      <c r="S222" s="281"/>
      <c r="T222" s="281"/>
    </row>
    <row r="223" s="186" customFormat="1" ht="27" customHeight="1" spans="1:20">
      <c r="A223" s="191"/>
      <c r="B223" s="192"/>
      <c r="C223" s="193"/>
      <c r="D223" s="192"/>
      <c r="E223" s="194"/>
      <c r="F223" s="194"/>
      <c r="G223" s="194"/>
      <c r="H223" s="194"/>
      <c r="I223" s="195"/>
      <c r="J223" s="196"/>
      <c r="K223" s="195"/>
      <c r="L223" s="195"/>
      <c r="M223" s="195"/>
      <c r="N223" s="195"/>
      <c r="O223" s="195"/>
      <c r="P223" s="195"/>
      <c r="Q223" s="195"/>
      <c r="R223" s="195"/>
      <c r="S223" s="281"/>
      <c r="T223" s="281"/>
    </row>
    <row r="224" s="186" customFormat="1" ht="27" customHeight="1" spans="1:20">
      <c r="A224" s="191"/>
      <c r="B224" s="192"/>
      <c r="C224" s="193"/>
      <c r="D224" s="192"/>
      <c r="E224" s="194"/>
      <c r="F224" s="194"/>
      <c r="G224" s="194"/>
      <c r="H224" s="194"/>
      <c r="I224" s="195"/>
      <c r="J224" s="196"/>
      <c r="K224" s="195"/>
      <c r="L224" s="195"/>
      <c r="M224" s="195"/>
      <c r="N224" s="195"/>
      <c r="O224" s="195"/>
      <c r="P224" s="195"/>
      <c r="Q224" s="195"/>
      <c r="R224" s="195"/>
      <c r="S224" s="281"/>
      <c r="T224" s="281"/>
    </row>
    <row r="225" s="186" customFormat="1" ht="27" customHeight="1" spans="1:20">
      <c r="A225" s="191"/>
      <c r="B225" s="192"/>
      <c r="C225" s="193"/>
      <c r="D225" s="192"/>
      <c r="E225" s="194"/>
      <c r="F225" s="194"/>
      <c r="G225" s="194"/>
      <c r="H225" s="194"/>
      <c r="I225" s="195"/>
      <c r="J225" s="196"/>
      <c r="K225" s="195"/>
      <c r="L225" s="195"/>
      <c r="M225" s="195"/>
      <c r="N225" s="195"/>
      <c r="O225" s="195"/>
      <c r="P225" s="195"/>
      <c r="Q225" s="195"/>
      <c r="R225" s="195"/>
      <c r="S225" s="281"/>
      <c r="T225" s="281"/>
    </row>
    <row r="226" s="186" customFormat="1" ht="27" customHeight="1" spans="1:20">
      <c r="A226" s="191"/>
      <c r="B226" s="192"/>
      <c r="C226" s="193"/>
      <c r="D226" s="192"/>
      <c r="E226" s="194"/>
      <c r="F226" s="194"/>
      <c r="G226" s="194"/>
      <c r="H226" s="194"/>
      <c r="I226" s="195"/>
      <c r="J226" s="196"/>
      <c r="K226" s="195"/>
      <c r="L226" s="195"/>
      <c r="M226" s="195"/>
      <c r="N226" s="195"/>
      <c r="O226" s="195"/>
      <c r="P226" s="195"/>
      <c r="Q226" s="195"/>
      <c r="R226" s="195"/>
      <c r="S226" s="281"/>
      <c r="T226" s="281"/>
    </row>
    <row r="227" s="186" customFormat="1" ht="27" customHeight="1" spans="1:20">
      <c r="A227" s="191"/>
      <c r="B227" s="192"/>
      <c r="C227" s="193"/>
      <c r="D227" s="192"/>
      <c r="E227" s="194"/>
      <c r="F227" s="194"/>
      <c r="G227" s="194"/>
      <c r="H227" s="194"/>
      <c r="I227" s="195"/>
      <c r="J227" s="196"/>
      <c r="K227" s="195"/>
      <c r="L227" s="195"/>
      <c r="M227" s="195"/>
      <c r="N227" s="195"/>
      <c r="O227" s="195"/>
      <c r="P227" s="195"/>
      <c r="Q227" s="195"/>
      <c r="R227" s="195"/>
      <c r="S227" s="281"/>
      <c r="T227" s="281"/>
    </row>
    <row r="228" s="186" customFormat="1" ht="27" customHeight="1" spans="1:20">
      <c r="A228" s="191"/>
      <c r="B228" s="192"/>
      <c r="C228" s="193"/>
      <c r="D228" s="192"/>
      <c r="E228" s="194"/>
      <c r="F228" s="194"/>
      <c r="G228" s="194"/>
      <c r="H228" s="194"/>
      <c r="I228" s="195"/>
      <c r="J228" s="196"/>
      <c r="K228" s="195"/>
      <c r="L228" s="195"/>
      <c r="M228" s="195"/>
      <c r="N228" s="195"/>
      <c r="O228" s="195"/>
      <c r="P228" s="195"/>
      <c r="Q228" s="195"/>
      <c r="R228" s="195"/>
      <c r="S228" s="281"/>
      <c r="T228" s="281"/>
    </row>
    <row r="229" s="186" customFormat="1" ht="27" customHeight="1" spans="1:20">
      <c r="A229" s="191"/>
      <c r="B229" s="192"/>
      <c r="C229" s="193"/>
      <c r="D229" s="192"/>
      <c r="E229" s="194"/>
      <c r="F229" s="194"/>
      <c r="G229" s="194"/>
      <c r="H229" s="194"/>
      <c r="I229" s="195"/>
      <c r="J229" s="196"/>
      <c r="K229" s="195"/>
      <c r="L229" s="195"/>
      <c r="M229" s="195"/>
      <c r="N229" s="195"/>
      <c r="O229" s="195"/>
      <c r="P229" s="195"/>
      <c r="Q229" s="195"/>
      <c r="R229" s="195"/>
      <c r="S229" s="382"/>
      <c r="T229" s="281"/>
    </row>
    <row r="230" s="186" customFormat="1" ht="27" customHeight="1" spans="1:20">
      <c r="A230" s="191"/>
      <c r="B230" s="192"/>
      <c r="C230" s="193"/>
      <c r="D230" s="192"/>
      <c r="E230" s="194"/>
      <c r="F230" s="194"/>
      <c r="G230" s="194"/>
      <c r="H230" s="194"/>
      <c r="I230" s="195"/>
      <c r="J230" s="196"/>
      <c r="K230" s="195"/>
      <c r="L230" s="195"/>
      <c r="M230" s="195"/>
      <c r="N230" s="195"/>
      <c r="O230" s="195"/>
      <c r="P230" s="195"/>
      <c r="Q230" s="195"/>
      <c r="R230" s="195"/>
      <c r="S230" s="382"/>
      <c r="T230" s="281"/>
    </row>
    <row r="231" s="186" customFormat="1" ht="27" customHeight="1" spans="1:20">
      <c r="A231" s="191"/>
      <c r="B231" s="192"/>
      <c r="C231" s="193"/>
      <c r="D231" s="192"/>
      <c r="E231" s="194"/>
      <c r="F231" s="194"/>
      <c r="G231" s="194"/>
      <c r="H231" s="194"/>
      <c r="I231" s="195"/>
      <c r="J231" s="196"/>
      <c r="K231" s="195"/>
      <c r="L231" s="195"/>
      <c r="M231" s="195"/>
      <c r="N231" s="195"/>
      <c r="O231" s="195"/>
      <c r="P231" s="195"/>
      <c r="Q231" s="195"/>
      <c r="R231" s="195"/>
      <c r="S231" s="382"/>
      <c r="T231" s="281"/>
    </row>
    <row r="232" s="186" customFormat="1" ht="27" customHeight="1" spans="1:20">
      <c r="A232" s="191"/>
      <c r="B232" s="192"/>
      <c r="C232" s="193"/>
      <c r="D232" s="192"/>
      <c r="E232" s="194"/>
      <c r="F232" s="194"/>
      <c r="G232" s="194"/>
      <c r="H232" s="194"/>
      <c r="I232" s="195"/>
      <c r="J232" s="196"/>
      <c r="K232" s="195"/>
      <c r="L232" s="195"/>
      <c r="M232" s="195"/>
      <c r="N232" s="195"/>
      <c r="O232" s="195"/>
      <c r="P232" s="195"/>
      <c r="Q232" s="195"/>
      <c r="R232" s="195"/>
      <c r="S232" s="382"/>
      <c r="T232" s="281"/>
    </row>
    <row r="233" s="186" customFormat="1" ht="27" customHeight="1" spans="1:20">
      <c r="A233" s="191"/>
      <c r="B233" s="192"/>
      <c r="C233" s="193"/>
      <c r="D233" s="192"/>
      <c r="E233" s="194"/>
      <c r="F233" s="194"/>
      <c r="G233" s="194"/>
      <c r="H233" s="194"/>
      <c r="I233" s="195"/>
      <c r="J233" s="196"/>
      <c r="K233" s="195"/>
      <c r="L233" s="195"/>
      <c r="M233" s="195"/>
      <c r="N233" s="195"/>
      <c r="O233" s="195"/>
      <c r="P233" s="195"/>
      <c r="Q233" s="195"/>
      <c r="R233" s="195"/>
      <c r="S233" s="382"/>
      <c r="T233" s="281"/>
    </row>
    <row r="234" s="186" customFormat="1" ht="27" customHeight="1" spans="1:20">
      <c r="A234" s="191"/>
      <c r="B234" s="192"/>
      <c r="C234" s="193"/>
      <c r="D234" s="192"/>
      <c r="E234" s="194"/>
      <c r="F234" s="194"/>
      <c r="G234" s="194"/>
      <c r="H234" s="194"/>
      <c r="I234" s="195"/>
      <c r="J234" s="196"/>
      <c r="K234" s="195"/>
      <c r="L234" s="195"/>
      <c r="M234" s="195"/>
      <c r="N234" s="195"/>
      <c r="O234" s="195"/>
      <c r="P234" s="195"/>
      <c r="Q234" s="195"/>
      <c r="R234" s="195"/>
      <c r="S234" s="382"/>
      <c r="T234" s="281"/>
    </row>
    <row r="235" s="186" customFormat="1" ht="27" customHeight="1" spans="1:20">
      <c r="A235" s="191"/>
      <c r="B235" s="192"/>
      <c r="C235" s="193"/>
      <c r="D235" s="192"/>
      <c r="E235" s="194"/>
      <c r="F235" s="194"/>
      <c r="G235" s="194"/>
      <c r="H235" s="194"/>
      <c r="I235" s="195"/>
      <c r="J235" s="196"/>
      <c r="K235" s="195"/>
      <c r="L235" s="195"/>
      <c r="M235" s="195"/>
      <c r="N235" s="195"/>
      <c r="O235" s="195"/>
      <c r="P235" s="195"/>
      <c r="Q235" s="195"/>
      <c r="R235" s="195"/>
      <c r="S235" s="382"/>
      <c r="T235" s="281"/>
    </row>
    <row r="236" s="186" customFormat="1" ht="27" customHeight="1" spans="1:20">
      <c r="A236" s="191"/>
      <c r="B236" s="192"/>
      <c r="C236" s="193"/>
      <c r="D236" s="192"/>
      <c r="E236" s="194"/>
      <c r="F236" s="194"/>
      <c r="G236" s="194"/>
      <c r="H236" s="194"/>
      <c r="I236" s="195"/>
      <c r="J236" s="196"/>
      <c r="K236" s="195"/>
      <c r="L236" s="195"/>
      <c r="M236" s="195"/>
      <c r="N236" s="195"/>
      <c r="O236" s="195"/>
      <c r="P236" s="195"/>
      <c r="Q236" s="195"/>
      <c r="R236" s="195"/>
      <c r="S236" s="382"/>
      <c r="T236" s="281"/>
    </row>
    <row r="237" s="186" customFormat="1" ht="27" customHeight="1" spans="1:20">
      <c r="A237" s="191"/>
      <c r="B237" s="192"/>
      <c r="C237" s="193"/>
      <c r="D237" s="192"/>
      <c r="E237" s="194"/>
      <c r="F237" s="194"/>
      <c r="G237" s="194"/>
      <c r="H237" s="194"/>
      <c r="I237" s="195"/>
      <c r="J237" s="196"/>
      <c r="K237" s="195"/>
      <c r="L237" s="195"/>
      <c r="M237" s="195"/>
      <c r="N237" s="195"/>
      <c r="O237" s="195"/>
      <c r="P237" s="195"/>
      <c r="Q237" s="195"/>
      <c r="R237" s="195"/>
      <c r="S237" s="382"/>
      <c r="T237" s="281"/>
    </row>
    <row r="238" s="186" customFormat="1" ht="27" customHeight="1" spans="1:20">
      <c r="A238" s="191"/>
      <c r="B238" s="192"/>
      <c r="C238" s="193"/>
      <c r="D238" s="192"/>
      <c r="E238" s="194"/>
      <c r="F238" s="194"/>
      <c r="G238" s="194"/>
      <c r="H238" s="194"/>
      <c r="I238" s="195"/>
      <c r="J238" s="196"/>
      <c r="K238" s="195"/>
      <c r="L238" s="195"/>
      <c r="M238" s="195"/>
      <c r="N238" s="195"/>
      <c r="O238" s="195"/>
      <c r="P238" s="195"/>
      <c r="Q238" s="195"/>
      <c r="R238" s="195"/>
      <c r="S238" s="281"/>
      <c r="T238" s="281"/>
    </row>
    <row r="239" s="186" customFormat="1" ht="27" customHeight="1" spans="1:20">
      <c r="A239" s="191"/>
      <c r="B239" s="192"/>
      <c r="C239" s="193"/>
      <c r="D239" s="192"/>
      <c r="E239" s="194"/>
      <c r="F239" s="194"/>
      <c r="G239" s="194"/>
      <c r="H239" s="194"/>
      <c r="I239" s="195"/>
      <c r="J239" s="196"/>
      <c r="K239" s="195"/>
      <c r="L239" s="195"/>
      <c r="M239" s="195"/>
      <c r="N239" s="195"/>
      <c r="O239" s="195"/>
      <c r="P239" s="195"/>
      <c r="Q239" s="195"/>
      <c r="R239" s="195"/>
      <c r="S239" s="281"/>
      <c r="T239" s="281"/>
    </row>
    <row r="240" s="186" customFormat="1" ht="27" customHeight="1" spans="1:20">
      <c r="A240" s="191"/>
      <c r="B240" s="192"/>
      <c r="C240" s="193"/>
      <c r="D240" s="192"/>
      <c r="E240" s="194"/>
      <c r="F240" s="194"/>
      <c r="G240" s="194"/>
      <c r="H240" s="194"/>
      <c r="I240" s="195"/>
      <c r="J240" s="196"/>
      <c r="K240" s="195"/>
      <c r="L240" s="195"/>
      <c r="M240" s="195"/>
      <c r="N240" s="195"/>
      <c r="O240" s="195"/>
      <c r="P240" s="195"/>
      <c r="Q240" s="195"/>
      <c r="R240" s="195"/>
      <c r="S240" s="281"/>
      <c r="T240" s="281"/>
    </row>
    <row r="241" s="186" customFormat="1" ht="27" customHeight="1" spans="1:20">
      <c r="A241" s="191"/>
      <c r="B241" s="192"/>
      <c r="C241" s="193"/>
      <c r="D241" s="192"/>
      <c r="E241" s="194"/>
      <c r="F241" s="194"/>
      <c r="G241" s="194"/>
      <c r="H241" s="194"/>
      <c r="I241" s="195"/>
      <c r="J241" s="196"/>
      <c r="K241" s="195"/>
      <c r="L241" s="195"/>
      <c r="M241" s="195"/>
      <c r="N241" s="195"/>
      <c r="O241" s="195"/>
      <c r="P241" s="195"/>
      <c r="Q241" s="195"/>
      <c r="R241" s="195"/>
      <c r="S241" s="281"/>
      <c r="T241" s="281"/>
    </row>
    <row r="242" s="186" customFormat="1" ht="27" customHeight="1" spans="1:20">
      <c r="A242" s="191"/>
      <c r="B242" s="192"/>
      <c r="C242" s="193"/>
      <c r="D242" s="192"/>
      <c r="E242" s="194"/>
      <c r="F242" s="194"/>
      <c r="G242" s="194"/>
      <c r="H242" s="194"/>
      <c r="I242" s="195"/>
      <c r="J242" s="196"/>
      <c r="K242" s="195"/>
      <c r="L242" s="195"/>
      <c r="M242" s="195"/>
      <c r="N242" s="195"/>
      <c r="O242" s="195"/>
      <c r="P242" s="195"/>
      <c r="Q242" s="195"/>
      <c r="R242" s="195"/>
      <c r="S242" s="281"/>
      <c r="T242" s="281"/>
    </row>
    <row r="243" s="186" customFormat="1" ht="27" customHeight="1" spans="1:20">
      <c r="A243" s="191"/>
      <c r="B243" s="192"/>
      <c r="C243" s="193"/>
      <c r="D243" s="192"/>
      <c r="E243" s="194"/>
      <c r="F243" s="194"/>
      <c r="G243" s="194"/>
      <c r="H243" s="194"/>
      <c r="I243" s="195"/>
      <c r="J243" s="196"/>
      <c r="K243" s="195"/>
      <c r="L243" s="195"/>
      <c r="M243" s="195"/>
      <c r="N243" s="195"/>
      <c r="O243" s="195"/>
      <c r="P243" s="195"/>
      <c r="Q243" s="195"/>
      <c r="R243" s="195"/>
      <c r="S243" s="281"/>
      <c r="T243" s="281"/>
    </row>
    <row r="244" s="186" customFormat="1" ht="27" customHeight="1" spans="1:20">
      <c r="A244" s="191"/>
      <c r="B244" s="192"/>
      <c r="C244" s="193"/>
      <c r="D244" s="192"/>
      <c r="E244" s="194"/>
      <c r="F244" s="194"/>
      <c r="G244" s="194"/>
      <c r="H244" s="194"/>
      <c r="I244" s="195"/>
      <c r="J244" s="196"/>
      <c r="K244" s="195"/>
      <c r="L244" s="195"/>
      <c r="M244" s="195"/>
      <c r="N244" s="195"/>
      <c r="O244" s="195"/>
      <c r="P244" s="195"/>
      <c r="Q244" s="195"/>
      <c r="R244" s="195"/>
      <c r="S244" s="382"/>
      <c r="T244" s="281"/>
    </row>
    <row r="245" s="186" customFormat="1" ht="27" customHeight="1" spans="1:20">
      <c r="A245" s="191"/>
      <c r="B245" s="192"/>
      <c r="C245" s="193"/>
      <c r="D245" s="192"/>
      <c r="E245" s="194"/>
      <c r="F245" s="194"/>
      <c r="G245" s="194"/>
      <c r="H245" s="194"/>
      <c r="I245" s="195"/>
      <c r="J245" s="196"/>
      <c r="K245" s="195"/>
      <c r="L245" s="195"/>
      <c r="M245" s="195"/>
      <c r="N245" s="195"/>
      <c r="O245" s="195"/>
      <c r="P245" s="195"/>
      <c r="Q245" s="195"/>
      <c r="R245" s="195"/>
      <c r="S245" s="382"/>
      <c r="T245" s="281"/>
    </row>
    <row r="246" s="186" customFormat="1" ht="27" customHeight="1" spans="1:20">
      <c r="A246" s="191"/>
      <c r="B246" s="192"/>
      <c r="C246" s="193"/>
      <c r="D246" s="192"/>
      <c r="E246" s="194"/>
      <c r="F246" s="194"/>
      <c r="G246" s="194"/>
      <c r="H246" s="194"/>
      <c r="I246" s="195"/>
      <c r="J246" s="196"/>
      <c r="K246" s="195"/>
      <c r="L246" s="195"/>
      <c r="M246" s="195"/>
      <c r="N246" s="195"/>
      <c r="O246" s="195"/>
      <c r="P246" s="195"/>
      <c r="Q246" s="195"/>
      <c r="R246" s="195"/>
      <c r="S246" s="382"/>
      <c r="T246" s="281"/>
    </row>
    <row r="247" s="186" customFormat="1" ht="27" customHeight="1" spans="1:20">
      <c r="A247" s="191"/>
      <c r="B247" s="192"/>
      <c r="C247" s="193"/>
      <c r="D247" s="192"/>
      <c r="E247" s="194"/>
      <c r="F247" s="194"/>
      <c r="G247" s="194"/>
      <c r="H247" s="194"/>
      <c r="I247" s="195"/>
      <c r="J247" s="196"/>
      <c r="K247" s="195"/>
      <c r="L247" s="195"/>
      <c r="M247" s="195"/>
      <c r="N247" s="195"/>
      <c r="O247" s="195"/>
      <c r="P247" s="195"/>
      <c r="Q247" s="195"/>
      <c r="R247" s="195"/>
      <c r="S247" s="382"/>
      <c r="T247" s="281"/>
    </row>
    <row r="248" s="186" customFormat="1" ht="27" customHeight="1" spans="1:20">
      <c r="A248" s="191"/>
      <c r="B248" s="192"/>
      <c r="C248" s="193"/>
      <c r="D248" s="192"/>
      <c r="E248" s="194"/>
      <c r="F248" s="194"/>
      <c r="G248" s="194"/>
      <c r="H248" s="194"/>
      <c r="I248" s="195"/>
      <c r="J248" s="196"/>
      <c r="K248" s="195"/>
      <c r="L248" s="195"/>
      <c r="M248" s="195"/>
      <c r="N248" s="195"/>
      <c r="O248" s="195"/>
      <c r="P248" s="195"/>
      <c r="Q248" s="195"/>
      <c r="R248" s="195"/>
      <c r="S248" s="382"/>
      <c r="T248" s="281"/>
    </row>
    <row r="249" s="186" customFormat="1" ht="27" customHeight="1" spans="1:20">
      <c r="A249" s="191"/>
      <c r="B249" s="192"/>
      <c r="C249" s="193"/>
      <c r="D249" s="192"/>
      <c r="E249" s="194"/>
      <c r="F249" s="194"/>
      <c r="G249" s="194"/>
      <c r="H249" s="194"/>
      <c r="I249" s="195"/>
      <c r="J249" s="196"/>
      <c r="K249" s="195"/>
      <c r="L249" s="195"/>
      <c r="M249" s="195"/>
      <c r="N249" s="195"/>
      <c r="O249" s="195"/>
      <c r="P249" s="195"/>
      <c r="Q249" s="195"/>
      <c r="R249" s="195"/>
      <c r="S249" s="382"/>
      <c r="T249" s="281"/>
    </row>
    <row r="250" s="186" customFormat="1" ht="27" customHeight="1" spans="1:20">
      <c r="A250" s="191"/>
      <c r="B250" s="192"/>
      <c r="C250" s="193"/>
      <c r="D250" s="192"/>
      <c r="E250" s="194"/>
      <c r="F250" s="194"/>
      <c r="G250" s="194"/>
      <c r="H250" s="194"/>
      <c r="I250" s="195"/>
      <c r="J250" s="196"/>
      <c r="K250" s="195"/>
      <c r="L250" s="195"/>
      <c r="M250" s="195"/>
      <c r="N250" s="195"/>
      <c r="O250" s="195"/>
      <c r="P250" s="195"/>
      <c r="Q250" s="195"/>
      <c r="R250" s="195"/>
      <c r="S250" s="382"/>
      <c r="T250" s="281"/>
    </row>
    <row r="251" s="186" customFormat="1" ht="27" customHeight="1" spans="1:20">
      <c r="A251" s="191"/>
      <c r="B251" s="192"/>
      <c r="C251" s="193"/>
      <c r="D251" s="192"/>
      <c r="E251" s="194"/>
      <c r="F251" s="194"/>
      <c r="G251" s="194"/>
      <c r="H251" s="194"/>
      <c r="I251" s="195"/>
      <c r="J251" s="196"/>
      <c r="K251" s="195"/>
      <c r="L251" s="195"/>
      <c r="M251" s="195"/>
      <c r="N251" s="195"/>
      <c r="O251" s="195"/>
      <c r="P251" s="195"/>
      <c r="Q251" s="195"/>
      <c r="R251" s="195"/>
      <c r="S251" s="382"/>
      <c r="T251" s="281"/>
    </row>
    <row r="252" s="186" customFormat="1" ht="27" customHeight="1" spans="1:20">
      <c r="A252" s="191"/>
      <c r="B252" s="192"/>
      <c r="C252" s="193"/>
      <c r="D252" s="192"/>
      <c r="E252" s="194"/>
      <c r="F252" s="194"/>
      <c r="G252" s="194"/>
      <c r="H252" s="194"/>
      <c r="I252" s="195"/>
      <c r="J252" s="196"/>
      <c r="K252" s="195"/>
      <c r="L252" s="195"/>
      <c r="M252" s="195"/>
      <c r="N252" s="195"/>
      <c r="O252" s="195"/>
      <c r="P252" s="195"/>
      <c r="Q252" s="195"/>
      <c r="R252" s="195"/>
      <c r="S252" s="382"/>
      <c r="T252" s="281"/>
    </row>
    <row r="253" s="186" customFormat="1" ht="27" customHeight="1" spans="1:20">
      <c r="A253" s="191"/>
      <c r="B253" s="192"/>
      <c r="C253" s="193"/>
      <c r="D253" s="192"/>
      <c r="E253" s="194"/>
      <c r="F253" s="194"/>
      <c r="G253" s="194"/>
      <c r="H253" s="194"/>
      <c r="I253" s="195"/>
      <c r="J253" s="196"/>
      <c r="K253" s="195"/>
      <c r="L253" s="195"/>
      <c r="M253" s="195"/>
      <c r="N253" s="195"/>
      <c r="O253" s="195"/>
      <c r="P253" s="195"/>
      <c r="Q253" s="195"/>
      <c r="R253" s="195"/>
      <c r="S253" s="382"/>
      <c r="T253" s="281"/>
    </row>
    <row r="254" s="186" customFormat="1" ht="27" customHeight="1" spans="1:20">
      <c r="A254" s="191"/>
      <c r="B254" s="192"/>
      <c r="C254" s="193"/>
      <c r="D254" s="192"/>
      <c r="E254" s="194"/>
      <c r="F254" s="194"/>
      <c r="G254" s="194"/>
      <c r="H254" s="194"/>
      <c r="I254" s="195"/>
      <c r="J254" s="196"/>
      <c r="K254" s="195"/>
      <c r="L254" s="195"/>
      <c r="M254" s="195"/>
      <c r="N254" s="195"/>
      <c r="O254" s="195"/>
      <c r="P254" s="195"/>
      <c r="Q254" s="195"/>
      <c r="R254" s="195"/>
      <c r="S254" s="382"/>
      <c r="T254" s="281"/>
    </row>
    <row r="255" s="186" customFormat="1" ht="27" customHeight="1" spans="1:20">
      <c r="A255" s="191"/>
      <c r="B255" s="192"/>
      <c r="C255" s="193"/>
      <c r="D255" s="192"/>
      <c r="E255" s="194"/>
      <c r="F255" s="194"/>
      <c r="G255" s="194"/>
      <c r="H255" s="194"/>
      <c r="I255" s="195"/>
      <c r="J255" s="196"/>
      <c r="K255" s="195"/>
      <c r="L255" s="195"/>
      <c r="M255" s="195"/>
      <c r="N255" s="195"/>
      <c r="O255" s="195"/>
      <c r="P255" s="195"/>
      <c r="Q255" s="195"/>
      <c r="R255" s="195"/>
      <c r="S255" s="382"/>
      <c r="T255" s="281"/>
    </row>
    <row r="256" s="186" customFormat="1" ht="27" customHeight="1" spans="1:20">
      <c r="A256" s="191"/>
      <c r="B256" s="192"/>
      <c r="C256" s="193"/>
      <c r="D256" s="192"/>
      <c r="E256" s="194"/>
      <c r="F256" s="194"/>
      <c r="G256" s="194"/>
      <c r="H256" s="194"/>
      <c r="I256" s="195"/>
      <c r="J256" s="196"/>
      <c r="K256" s="195"/>
      <c r="L256" s="195"/>
      <c r="M256" s="195"/>
      <c r="N256" s="195"/>
      <c r="O256" s="195"/>
      <c r="P256" s="195"/>
      <c r="Q256" s="195"/>
      <c r="R256" s="195"/>
      <c r="S256" s="382"/>
      <c r="T256" s="281"/>
    </row>
    <row r="257" s="186" customFormat="1" ht="27" customHeight="1" spans="1:20">
      <c r="A257" s="191"/>
      <c r="B257" s="192"/>
      <c r="C257" s="193"/>
      <c r="D257" s="192"/>
      <c r="E257" s="194"/>
      <c r="F257" s="194"/>
      <c r="G257" s="194"/>
      <c r="H257" s="194"/>
      <c r="I257" s="195"/>
      <c r="J257" s="196"/>
      <c r="K257" s="195"/>
      <c r="L257" s="195"/>
      <c r="M257" s="195"/>
      <c r="N257" s="195"/>
      <c r="O257" s="195"/>
      <c r="P257" s="195"/>
      <c r="Q257" s="195"/>
      <c r="R257" s="195"/>
      <c r="S257" s="382"/>
      <c r="T257" s="281"/>
    </row>
    <row r="258" s="186" customFormat="1" ht="27" customHeight="1" spans="1:20">
      <c r="A258" s="191"/>
      <c r="B258" s="192"/>
      <c r="C258" s="193"/>
      <c r="D258" s="192"/>
      <c r="E258" s="194"/>
      <c r="F258" s="194"/>
      <c r="G258" s="194"/>
      <c r="H258" s="194"/>
      <c r="I258" s="195"/>
      <c r="J258" s="196"/>
      <c r="K258" s="195"/>
      <c r="L258" s="195"/>
      <c r="M258" s="195"/>
      <c r="N258" s="195"/>
      <c r="O258" s="195"/>
      <c r="P258" s="195"/>
      <c r="Q258" s="195"/>
      <c r="R258" s="195"/>
      <c r="S258" s="382"/>
      <c r="T258" s="281"/>
    </row>
    <row r="259" s="186" customFormat="1" ht="27" customHeight="1" spans="1:20">
      <c r="A259" s="191"/>
      <c r="B259" s="192"/>
      <c r="C259" s="193"/>
      <c r="D259" s="192"/>
      <c r="E259" s="194"/>
      <c r="F259" s="194"/>
      <c r="G259" s="194"/>
      <c r="H259" s="194"/>
      <c r="I259" s="195"/>
      <c r="J259" s="196"/>
      <c r="K259" s="195"/>
      <c r="L259" s="195"/>
      <c r="M259" s="195"/>
      <c r="N259" s="195"/>
      <c r="O259" s="195"/>
      <c r="P259" s="195"/>
      <c r="Q259" s="195"/>
      <c r="R259" s="195"/>
      <c r="S259" s="382"/>
      <c r="T259" s="281"/>
    </row>
    <row r="260" s="186" customFormat="1" ht="27" customHeight="1" spans="1:20">
      <c r="A260" s="191"/>
      <c r="B260" s="192"/>
      <c r="C260" s="193"/>
      <c r="D260" s="192"/>
      <c r="E260" s="194"/>
      <c r="F260" s="194"/>
      <c r="G260" s="194"/>
      <c r="H260" s="194"/>
      <c r="I260" s="195"/>
      <c r="J260" s="196"/>
      <c r="K260" s="195"/>
      <c r="L260" s="195"/>
      <c r="M260" s="195"/>
      <c r="N260" s="195"/>
      <c r="O260" s="195"/>
      <c r="P260" s="195"/>
      <c r="Q260" s="195"/>
      <c r="R260" s="195"/>
      <c r="S260" s="382"/>
      <c r="T260" s="281"/>
    </row>
    <row r="261" s="186" customFormat="1" ht="27" customHeight="1" spans="1:20">
      <c r="A261" s="191"/>
      <c r="B261" s="192"/>
      <c r="C261" s="193"/>
      <c r="D261" s="192"/>
      <c r="E261" s="194"/>
      <c r="F261" s="194"/>
      <c r="G261" s="194"/>
      <c r="H261" s="194"/>
      <c r="I261" s="195"/>
      <c r="J261" s="196"/>
      <c r="K261" s="195"/>
      <c r="L261" s="195"/>
      <c r="M261" s="195"/>
      <c r="N261" s="195"/>
      <c r="O261" s="195"/>
      <c r="P261" s="195"/>
      <c r="Q261" s="195"/>
      <c r="R261" s="195"/>
      <c r="S261" s="382"/>
      <c r="T261" s="281"/>
    </row>
    <row r="262" s="186" customFormat="1" ht="27" customHeight="1" spans="1:20">
      <c r="A262" s="191"/>
      <c r="B262" s="192"/>
      <c r="C262" s="193"/>
      <c r="D262" s="192"/>
      <c r="E262" s="194"/>
      <c r="F262" s="194"/>
      <c r="G262" s="194"/>
      <c r="H262" s="194"/>
      <c r="I262" s="195"/>
      <c r="J262" s="196"/>
      <c r="K262" s="195"/>
      <c r="L262" s="195"/>
      <c r="M262" s="195"/>
      <c r="N262" s="195"/>
      <c r="O262" s="195"/>
      <c r="P262" s="195"/>
      <c r="Q262" s="195"/>
      <c r="R262" s="195"/>
      <c r="S262" s="382"/>
      <c r="T262" s="281"/>
    </row>
    <row r="263" s="186" customFormat="1" ht="27" customHeight="1" spans="1:20">
      <c r="A263" s="191"/>
      <c r="B263" s="192"/>
      <c r="C263" s="193"/>
      <c r="D263" s="192"/>
      <c r="E263" s="194"/>
      <c r="F263" s="194"/>
      <c r="G263" s="194"/>
      <c r="H263" s="194"/>
      <c r="I263" s="195"/>
      <c r="J263" s="196"/>
      <c r="K263" s="195"/>
      <c r="L263" s="195"/>
      <c r="M263" s="195"/>
      <c r="N263" s="195"/>
      <c r="O263" s="195"/>
      <c r="P263" s="195"/>
      <c r="Q263" s="195"/>
      <c r="R263" s="195"/>
      <c r="S263" s="382"/>
      <c r="T263" s="281"/>
    </row>
    <row r="264" s="186" customFormat="1" ht="27" customHeight="1" spans="1:20">
      <c r="A264" s="191"/>
      <c r="B264" s="192"/>
      <c r="C264" s="193"/>
      <c r="D264" s="192"/>
      <c r="E264" s="194"/>
      <c r="F264" s="194"/>
      <c r="G264" s="194"/>
      <c r="H264" s="194"/>
      <c r="I264" s="195"/>
      <c r="J264" s="196"/>
      <c r="K264" s="195"/>
      <c r="L264" s="195"/>
      <c r="M264" s="195"/>
      <c r="N264" s="195"/>
      <c r="O264" s="195"/>
      <c r="P264" s="195"/>
      <c r="Q264" s="195"/>
      <c r="R264" s="195"/>
      <c r="S264" s="382"/>
      <c r="T264" s="281"/>
    </row>
    <row r="265" s="186" customFormat="1" ht="27" customHeight="1" spans="1:20">
      <c r="A265" s="191"/>
      <c r="B265" s="192"/>
      <c r="C265" s="193"/>
      <c r="D265" s="192"/>
      <c r="E265" s="194"/>
      <c r="F265" s="194"/>
      <c r="G265" s="194"/>
      <c r="H265" s="194"/>
      <c r="I265" s="195"/>
      <c r="J265" s="196"/>
      <c r="K265" s="195"/>
      <c r="L265" s="195"/>
      <c r="M265" s="195"/>
      <c r="N265" s="195"/>
      <c r="O265" s="195"/>
      <c r="P265" s="195"/>
      <c r="Q265" s="195"/>
      <c r="R265" s="195"/>
      <c r="S265" s="382"/>
      <c r="T265" s="281"/>
    </row>
    <row r="266" s="186" customFormat="1" ht="27" customHeight="1" spans="1:20">
      <c r="A266" s="191"/>
      <c r="B266" s="192"/>
      <c r="C266" s="193"/>
      <c r="D266" s="192"/>
      <c r="E266" s="194"/>
      <c r="F266" s="194"/>
      <c r="G266" s="194"/>
      <c r="H266" s="194"/>
      <c r="I266" s="195"/>
      <c r="J266" s="196"/>
      <c r="K266" s="195"/>
      <c r="L266" s="195"/>
      <c r="M266" s="195"/>
      <c r="N266" s="195"/>
      <c r="O266" s="195"/>
      <c r="P266" s="195"/>
      <c r="Q266" s="195"/>
      <c r="R266" s="195"/>
      <c r="S266" s="382"/>
      <c r="T266" s="281"/>
    </row>
    <row r="267" s="186" customFormat="1" ht="27" customHeight="1" spans="1:20">
      <c r="A267" s="191"/>
      <c r="B267" s="192"/>
      <c r="C267" s="193"/>
      <c r="D267" s="192"/>
      <c r="E267" s="194"/>
      <c r="F267" s="194"/>
      <c r="G267" s="194"/>
      <c r="H267" s="194"/>
      <c r="I267" s="195"/>
      <c r="J267" s="196"/>
      <c r="K267" s="195"/>
      <c r="L267" s="195"/>
      <c r="M267" s="195"/>
      <c r="N267" s="195"/>
      <c r="O267" s="195"/>
      <c r="P267" s="195"/>
      <c r="Q267" s="195"/>
      <c r="R267" s="195"/>
      <c r="S267" s="382"/>
      <c r="T267" s="281"/>
    </row>
    <row r="268" s="186" customFormat="1" ht="27" customHeight="1" spans="1:20">
      <c r="A268" s="191"/>
      <c r="B268" s="192"/>
      <c r="C268" s="193"/>
      <c r="D268" s="192"/>
      <c r="E268" s="194"/>
      <c r="F268" s="194"/>
      <c r="G268" s="194"/>
      <c r="H268" s="194"/>
      <c r="I268" s="195"/>
      <c r="J268" s="196"/>
      <c r="K268" s="195"/>
      <c r="L268" s="195"/>
      <c r="M268" s="195"/>
      <c r="N268" s="195"/>
      <c r="O268" s="195"/>
      <c r="P268" s="195"/>
      <c r="Q268" s="195"/>
      <c r="R268" s="195"/>
      <c r="S268" s="382"/>
      <c r="T268" s="281"/>
    </row>
    <row r="269" s="186" customFormat="1" ht="27" customHeight="1" spans="1:20">
      <c r="A269" s="191"/>
      <c r="B269" s="192"/>
      <c r="C269" s="193"/>
      <c r="D269" s="192"/>
      <c r="E269" s="194"/>
      <c r="F269" s="194"/>
      <c r="G269" s="194"/>
      <c r="H269" s="194"/>
      <c r="I269" s="195"/>
      <c r="J269" s="196"/>
      <c r="K269" s="195"/>
      <c r="L269" s="195"/>
      <c r="M269" s="195"/>
      <c r="N269" s="195"/>
      <c r="O269" s="195"/>
      <c r="P269" s="195"/>
      <c r="Q269" s="195"/>
      <c r="R269" s="195"/>
      <c r="S269" s="382"/>
      <c r="T269" s="281"/>
    </row>
    <row r="270" s="186" customFormat="1" ht="27" customHeight="1" spans="1:20">
      <c r="A270" s="191"/>
      <c r="B270" s="192"/>
      <c r="C270" s="193"/>
      <c r="D270" s="192"/>
      <c r="E270" s="194"/>
      <c r="F270" s="194"/>
      <c r="G270" s="194"/>
      <c r="H270" s="194"/>
      <c r="I270" s="195"/>
      <c r="J270" s="196"/>
      <c r="K270" s="195"/>
      <c r="L270" s="195"/>
      <c r="M270" s="195"/>
      <c r="N270" s="195"/>
      <c r="O270" s="195"/>
      <c r="P270" s="195"/>
      <c r="Q270" s="195"/>
      <c r="R270" s="195"/>
      <c r="S270" s="382"/>
      <c r="T270" s="281"/>
    </row>
    <row r="271" s="186" customFormat="1" ht="27" customHeight="1" spans="1:20">
      <c r="A271" s="191"/>
      <c r="B271" s="192"/>
      <c r="C271" s="193"/>
      <c r="D271" s="192"/>
      <c r="E271" s="194"/>
      <c r="F271" s="194"/>
      <c r="G271" s="194"/>
      <c r="H271" s="194"/>
      <c r="I271" s="195"/>
      <c r="J271" s="196"/>
      <c r="K271" s="195"/>
      <c r="L271" s="195"/>
      <c r="M271" s="195"/>
      <c r="N271" s="195"/>
      <c r="O271" s="195"/>
      <c r="P271" s="195"/>
      <c r="Q271" s="195"/>
      <c r="R271" s="195"/>
      <c r="S271" s="382"/>
      <c r="T271" s="281"/>
    </row>
    <row r="272" s="186" customFormat="1" ht="27" customHeight="1" spans="1:20">
      <c r="A272" s="191"/>
      <c r="B272" s="192"/>
      <c r="C272" s="193"/>
      <c r="D272" s="192"/>
      <c r="E272" s="194"/>
      <c r="F272" s="194"/>
      <c r="G272" s="194"/>
      <c r="H272" s="194"/>
      <c r="I272" s="195"/>
      <c r="J272" s="196"/>
      <c r="K272" s="195"/>
      <c r="L272" s="195"/>
      <c r="M272" s="195"/>
      <c r="N272" s="195"/>
      <c r="O272" s="195"/>
      <c r="P272" s="195"/>
      <c r="Q272" s="195"/>
      <c r="R272" s="195"/>
      <c r="S272" s="382"/>
      <c r="T272" s="281"/>
    </row>
    <row r="273" s="186" customFormat="1" ht="27" customHeight="1" spans="1:20">
      <c r="A273" s="191"/>
      <c r="B273" s="192"/>
      <c r="C273" s="193"/>
      <c r="D273" s="192"/>
      <c r="E273" s="194"/>
      <c r="F273" s="194"/>
      <c r="G273" s="194"/>
      <c r="H273" s="194"/>
      <c r="I273" s="195"/>
      <c r="J273" s="196"/>
      <c r="K273" s="195"/>
      <c r="L273" s="195"/>
      <c r="M273" s="195"/>
      <c r="N273" s="195"/>
      <c r="O273" s="195"/>
      <c r="P273" s="195"/>
      <c r="Q273" s="195"/>
      <c r="R273" s="195"/>
      <c r="S273" s="382"/>
      <c r="T273" s="281"/>
    </row>
    <row r="274" s="186" customFormat="1" ht="27" customHeight="1" spans="1:20">
      <c r="A274" s="191"/>
      <c r="B274" s="192"/>
      <c r="C274" s="193"/>
      <c r="D274" s="192"/>
      <c r="E274" s="194"/>
      <c r="F274" s="194"/>
      <c r="G274" s="194"/>
      <c r="H274" s="194"/>
      <c r="I274" s="195"/>
      <c r="J274" s="196"/>
      <c r="K274" s="195"/>
      <c r="L274" s="195"/>
      <c r="M274" s="195"/>
      <c r="N274" s="195"/>
      <c r="O274" s="195"/>
      <c r="P274" s="195"/>
      <c r="Q274" s="195"/>
      <c r="R274" s="195"/>
      <c r="S274" s="281"/>
      <c r="T274" s="281"/>
    </row>
    <row r="275" s="186" customFormat="1" ht="27" customHeight="1" spans="1:20">
      <c r="A275" s="191"/>
      <c r="B275" s="192"/>
      <c r="C275" s="193"/>
      <c r="D275" s="192"/>
      <c r="E275" s="194"/>
      <c r="F275" s="194"/>
      <c r="G275" s="194"/>
      <c r="H275" s="194"/>
      <c r="I275" s="195"/>
      <c r="J275" s="196"/>
      <c r="K275" s="195"/>
      <c r="L275" s="195"/>
      <c r="M275" s="195"/>
      <c r="N275" s="195"/>
      <c r="O275" s="195"/>
      <c r="P275" s="195"/>
      <c r="Q275" s="195"/>
      <c r="R275" s="195"/>
      <c r="S275" s="281"/>
      <c r="T275" s="281"/>
    </row>
    <row r="276" s="186" customFormat="1" ht="27" customHeight="1" spans="1:20">
      <c r="A276" s="191"/>
      <c r="B276" s="192"/>
      <c r="C276" s="193"/>
      <c r="D276" s="192"/>
      <c r="E276" s="194"/>
      <c r="F276" s="194"/>
      <c r="G276" s="194"/>
      <c r="H276" s="194"/>
      <c r="I276" s="195"/>
      <c r="J276" s="196"/>
      <c r="K276" s="195"/>
      <c r="L276" s="195"/>
      <c r="M276" s="195"/>
      <c r="N276" s="195"/>
      <c r="O276" s="195"/>
      <c r="P276" s="195"/>
      <c r="Q276" s="195"/>
      <c r="R276" s="195"/>
      <c r="S276" s="281"/>
      <c r="T276" s="281"/>
    </row>
    <row r="277" s="186" customFormat="1" ht="27" customHeight="1" spans="1:20">
      <c r="A277" s="191"/>
      <c r="B277" s="192"/>
      <c r="C277" s="193"/>
      <c r="D277" s="192"/>
      <c r="E277" s="194"/>
      <c r="F277" s="194"/>
      <c r="G277" s="194"/>
      <c r="H277" s="194"/>
      <c r="I277" s="195"/>
      <c r="J277" s="196"/>
      <c r="K277" s="195"/>
      <c r="L277" s="195"/>
      <c r="M277" s="195"/>
      <c r="N277" s="195"/>
      <c r="O277" s="195"/>
      <c r="P277" s="195"/>
      <c r="Q277" s="195"/>
      <c r="R277" s="195"/>
      <c r="S277" s="281"/>
      <c r="T277" s="281"/>
    </row>
    <row r="278" s="186" customFormat="1" ht="27" customHeight="1" spans="1:20">
      <c r="A278" s="191"/>
      <c r="B278" s="192"/>
      <c r="C278" s="193"/>
      <c r="D278" s="192"/>
      <c r="E278" s="194"/>
      <c r="F278" s="194"/>
      <c r="G278" s="194"/>
      <c r="H278" s="194"/>
      <c r="I278" s="195"/>
      <c r="J278" s="196"/>
      <c r="K278" s="195"/>
      <c r="L278" s="195"/>
      <c r="M278" s="195"/>
      <c r="N278" s="195"/>
      <c r="O278" s="195"/>
      <c r="P278" s="195"/>
      <c r="Q278" s="195"/>
      <c r="R278" s="195"/>
      <c r="S278" s="281"/>
      <c r="T278" s="281"/>
    </row>
    <row r="279" s="186" customFormat="1" ht="27" customHeight="1" spans="1:20">
      <c r="A279" s="191"/>
      <c r="B279" s="192"/>
      <c r="C279" s="193"/>
      <c r="D279" s="192"/>
      <c r="E279" s="194"/>
      <c r="F279" s="194"/>
      <c r="G279" s="194"/>
      <c r="H279" s="194"/>
      <c r="I279" s="195"/>
      <c r="J279" s="196"/>
      <c r="K279" s="195"/>
      <c r="L279" s="195"/>
      <c r="M279" s="195"/>
      <c r="N279" s="195"/>
      <c r="O279" s="195"/>
      <c r="P279" s="195"/>
      <c r="Q279" s="195"/>
      <c r="R279" s="195"/>
      <c r="S279" s="281"/>
      <c r="T279" s="281"/>
    </row>
    <row r="280" s="186" customFormat="1" ht="27" customHeight="1" spans="1:20">
      <c r="A280" s="191"/>
      <c r="B280" s="192"/>
      <c r="C280" s="193"/>
      <c r="D280" s="192"/>
      <c r="E280" s="194"/>
      <c r="F280" s="194"/>
      <c r="G280" s="194"/>
      <c r="H280" s="194"/>
      <c r="I280" s="195"/>
      <c r="J280" s="196"/>
      <c r="K280" s="195"/>
      <c r="L280" s="195"/>
      <c r="M280" s="195"/>
      <c r="N280" s="195"/>
      <c r="O280" s="195"/>
      <c r="P280" s="195"/>
      <c r="Q280" s="195"/>
      <c r="R280" s="195"/>
      <c r="S280" s="382"/>
      <c r="T280" s="281"/>
    </row>
    <row r="281" s="186" customFormat="1" ht="27" customHeight="1" spans="1:20">
      <c r="A281" s="191"/>
      <c r="B281" s="192"/>
      <c r="C281" s="193"/>
      <c r="D281" s="192"/>
      <c r="E281" s="194"/>
      <c r="F281" s="194"/>
      <c r="G281" s="194"/>
      <c r="H281" s="194"/>
      <c r="I281" s="195"/>
      <c r="J281" s="196"/>
      <c r="K281" s="195"/>
      <c r="L281" s="195"/>
      <c r="M281" s="195"/>
      <c r="N281" s="195"/>
      <c r="O281" s="195"/>
      <c r="P281" s="195"/>
      <c r="Q281" s="195"/>
      <c r="R281" s="195"/>
      <c r="S281" s="382"/>
      <c r="T281" s="281"/>
    </row>
    <row r="282" s="186" customFormat="1" ht="27" customHeight="1" spans="1:20">
      <c r="A282" s="191"/>
      <c r="B282" s="192"/>
      <c r="C282" s="193"/>
      <c r="D282" s="192"/>
      <c r="E282" s="194"/>
      <c r="F282" s="194"/>
      <c r="G282" s="194"/>
      <c r="H282" s="194"/>
      <c r="I282" s="195"/>
      <c r="J282" s="196"/>
      <c r="K282" s="195"/>
      <c r="L282" s="195"/>
      <c r="M282" s="195"/>
      <c r="N282" s="195"/>
      <c r="O282" s="195"/>
      <c r="P282" s="195"/>
      <c r="Q282" s="195"/>
      <c r="R282" s="195"/>
      <c r="S282" s="382"/>
      <c r="T282" s="281"/>
    </row>
    <row r="283" s="186" customFormat="1" ht="27" customHeight="1" spans="1:20">
      <c r="A283" s="191"/>
      <c r="B283" s="192"/>
      <c r="C283" s="193"/>
      <c r="D283" s="192"/>
      <c r="E283" s="194"/>
      <c r="F283" s="194"/>
      <c r="G283" s="194"/>
      <c r="H283" s="194"/>
      <c r="I283" s="195"/>
      <c r="J283" s="196"/>
      <c r="K283" s="195"/>
      <c r="L283" s="195"/>
      <c r="M283" s="195"/>
      <c r="N283" s="195"/>
      <c r="O283" s="195"/>
      <c r="P283" s="195"/>
      <c r="Q283" s="195"/>
      <c r="R283" s="195"/>
      <c r="S283" s="382"/>
      <c r="T283" s="281"/>
    </row>
    <row r="284" s="186" customFormat="1" ht="27" customHeight="1" spans="1:20">
      <c r="A284" s="191"/>
      <c r="B284" s="192"/>
      <c r="C284" s="193"/>
      <c r="D284" s="192"/>
      <c r="E284" s="194"/>
      <c r="F284" s="194"/>
      <c r="G284" s="194"/>
      <c r="H284" s="194"/>
      <c r="I284" s="195"/>
      <c r="J284" s="196"/>
      <c r="K284" s="195"/>
      <c r="L284" s="195"/>
      <c r="M284" s="195"/>
      <c r="N284" s="195"/>
      <c r="O284" s="195"/>
      <c r="P284" s="195"/>
      <c r="Q284" s="195"/>
      <c r="R284" s="195"/>
      <c r="S284" s="382"/>
      <c r="T284" s="281"/>
    </row>
    <row r="285" s="186" customFormat="1" ht="27" customHeight="1" spans="1:20">
      <c r="A285" s="191"/>
      <c r="B285" s="192"/>
      <c r="C285" s="193"/>
      <c r="D285" s="192"/>
      <c r="E285" s="194"/>
      <c r="F285" s="194"/>
      <c r="G285" s="194"/>
      <c r="H285" s="194"/>
      <c r="I285" s="195"/>
      <c r="J285" s="196"/>
      <c r="K285" s="195"/>
      <c r="L285" s="195"/>
      <c r="M285" s="195"/>
      <c r="N285" s="195"/>
      <c r="O285" s="195"/>
      <c r="P285" s="195"/>
      <c r="Q285" s="195"/>
      <c r="R285" s="195"/>
      <c r="S285" s="382"/>
      <c r="T285" s="281"/>
    </row>
    <row r="286" s="186" customFormat="1" ht="27" customHeight="1" spans="1:20">
      <c r="A286" s="191"/>
      <c r="B286" s="192"/>
      <c r="C286" s="193"/>
      <c r="D286" s="192"/>
      <c r="E286" s="194"/>
      <c r="F286" s="194"/>
      <c r="G286" s="194"/>
      <c r="H286" s="194"/>
      <c r="I286" s="195"/>
      <c r="J286" s="196"/>
      <c r="K286" s="195"/>
      <c r="L286" s="195"/>
      <c r="M286" s="195"/>
      <c r="N286" s="195"/>
      <c r="O286" s="195"/>
      <c r="P286" s="195"/>
      <c r="Q286" s="195"/>
      <c r="R286" s="195"/>
      <c r="S286" s="382"/>
      <c r="T286" s="281"/>
    </row>
    <row r="287" s="186" customFormat="1" ht="27" customHeight="1" spans="1:20">
      <c r="A287" s="191"/>
      <c r="B287" s="192"/>
      <c r="C287" s="193"/>
      <c r="D287" s="192"/>
      <c r="E287" s="194"/>
      <c r="F287" s="194"/>
      <c r="G287" s="194"/>
      <c r="H287" s="194"/>
      <c r="I287" s="195"/>
      <c r="J287" s="196"/>
      <c r="K287" s="195"/>
      <c r="L287" s="195"/>
      <c r="M287" s="195"/>
      <c r="N287" s="195"/>
      <c r="O287" s="195"/>
      <c r="P287" s="195"/>
      <c r="Q287" s="195"/>
      <c r="R287" s="195"/>
      <c r="S287" s="382"/>
      <c r="T287" s="281"/>
    </row>
    <row r="288" s="186" customFormat="1" ht="27" customHeight="1" spans="1:20">
      <c r="A288" s="191"/>
      <c r="B288" s="192"/>
      <c r="C288" s="193"/>
      <c r="D288" s="192"/>
      <c r="E288" s="194"/>
      <c r="F288" s="194"/>
      <c r="G288" s="194"/>
      <c r="H288" s="194"/>
      <c r="I288" s="195"/>
      <c r="J288" s="196"/>
      <c r="K288" s="195"/>
      <c r="L288" s="195"/>
      <c r="M288" s="195"/>
      <c r="N288" s="195"/>
      <c r="O288" s="195"/>
      <c r="P288" s="195"/>
      <c r="Q288" s="195"/>
      <c r="R288" s="195"/>
      <c r="S288" s="382"/>
      <c r="T288" s="281"/>
    </row>
    <row r="289" s="186" customFormat="1" ht="27" customHeight="1" spans="1:20">
      <c r="A289" s="191"/>
      <c r="B289" s="192"/>
      <c r="C289" s="193"/>
      <c r="D289" s="192"/>
      <c r="E289" s="194"/>
      <c r="F289" s="194"/>
      <c r="G289" s="194"/>
      <c r="H289" s="194"/>
      <c r="I289" s="195"/>
      <c r="J289" s="196"/>
      <c r="K289" s="195"/>
      <c r="L289" s="195"/>
      <c r="M289" s="195"/>
      <c r="N289" s="195"/>
      <c r="O289" s="195"/>
      <c r="P289" s="195"/>
      <c r="Q289" s="195"/>
      <c r="R289" s="195"/>
      <c r="S289" s="382"/>
      <c r="T289" s="281"/>
    </row>
    <row r="290" s="186" customFormat="1" ht="27" customHeight="1" spans="1:20">
      <c r="A290" s="191"/>
      <c r="B290" s="192"/>
      <c r="C290" s="193"/>
      <c r="D290" s="192"/>
      <c r="E290" s="194"/>
      <c r="F290" s="194"/>
      <c r="G290" s="194"/>
      <c r="H290" s="194"/>
      <c r="I290" s="195"/>
      <c r="J290" s="196"/>
      <c r="K290" s="195"/>
      <c r="L290" s="195"/>
      <c r="M290" s="195"/>
      <c r="N290" s="195"/>
      <c r="O290" s="195"/>
      <c r="P290" s="195"/>
      <c r="Q290" s="195"/>
      <c r="R290" s="195"/>
      <c r="S290" s="382"/>
      <c r="T290" s="281"/>
    </row>
    <row r="291" s="186" customFormat="1" ht="27" customHeight="1" spans="1:20">
      <c r="A291" s="191"/>
      <c r="B291" s="192"/>
      <c r="C291" s="193"/>
      <c r="D291" s="192"/>
      <c r="E291" s="194"/>
      <c r="F291" s="194"/>
      <c r="G291" s="194"/>
      <c r="H291" s="194"/>
      <c r="I291" s="195"/>
      <c r="J291" s="196"/>
      <c r="K291" s="195"/>
      <c r="L291" s="195"/>
      <c r="M291" s="195"/>
      <c r="N291" s="195"/>
      <c r="O291" s="195"/>
      <c r="P291" s="195"/>
      <c r="Q291" s="195"/>
      <c r="R291" s="195"/>
      <c r="S291" s="382"/>
      <c r="T291" s="281"/>
    </row>
    <row r="292" s="186" customFormat="1" ht="27" customHeight="1" spans="1:20">
      <c r="A292" s="191"/>
      <c r="B292" s="192"/>
      <c r="C292" s="193"/>
      <c r="D292" s="192"/>
      <c r="E292" s="194"/>
      <c r="F292" s="194"/>
      <c r="G292" s="194"/>
      <c r="H292" s="194"/>
      <c r="I292" s="195"/>
      <c r="J292" s="196"/>
      <c r="K292" s="195"/>
      <c r="L292" s="195"/>
      <c r="M292" s="195"/>
      <c r="N292" s="195"/>
      <c r="O292" s="195"/>
      <c r="P292" s="195"/>
      <c r="Q292" s="195"/>
      <c r="R292" s="195"/>
      <c r="S292" s="382"/>
      <c r="T292" s="281"/>
    </row>
    <row r="293" s="186" customFormat="1" ht="27" customHeight="1" spans="1:20">
      <c r="A293" s="191"/>
      <c r="B293" s="192"/>
      <c r="C293" s="193"/>
      <c r="D293" s="192"/>
      <c r="E293" s="194"/>
      <c r="F293" s="194"/>
      <c r="G293" s="194"/>
      <c r="H293" s="194"/>
      <c r="I293" s="195"/>
      <c r="J293" s="196"/>
      <c r="K293" s="195"/>
      <c r="L293" s="195"/>
      <c r="M293" s="195"/>
      <c r="N293" s="195"/>
      <c r="O293" s="195"/>
      <c r="P293" s="195"/>
      <c r="Q293" s="195"/>
      <c r="R293" s="195"/>
      <c r="S293" s="382"/>
      <c r="T293" s="281"/>
    </row>
    <row r="294" s="186" customFormat="1" ht="27" customHeight="1" spans="1:20">
      <c r="A294" s="191"/>
      <c r="B294" s="192"/>
      <c r="C294" s="193"/>
      <c r="D294" s="192"/>
      <c r="E294" s="194"/>
      <c r="F294" s="194"/>
      <c r="G294" s="194"/>
      <c r="H294" s="194"/>
      <c r="I294" s="195"/>
      <c r="J294" s="196"/>
      <c r="K294" s="195"/>
      <c r="L294" s="195"/>
      <c r="M294" s="195"/>
      <c r="N294" s="195"/>
      <c r="O294" s="195"/>
      <c r="P294" s="195"/>
      <c r="Q294" s="195"/>
      <c r="R294" s="195"/>
      <c r="S294" s="382"/>
      <c r="T294" s="281"/>
    </row>
    <row r="295" s="186" customFormat="1" ht="27" customHeight="1" spans="1:20">
      <c r="A295" s="191"/>
      <c r="B295" s="192"/>
      <c r="C295" s="193"/>
      <c r="D295" s="192"/>
      <c r="E295" s="194"/>
      <c r="F295" s="194"/>
      <c r="G295" s="194"/>
      <c r="H295" s="194"/>
      <c r="I295" s="195"/>
      <c r="J295" s="196"/>
      <c r="K295" s="195"/>
      <c r="L295" s="195"/>
      <c r="M295" s="195"/>
      <c r="N295" s="195"/>
      <c r="O295" s="195"/>
      <c r="P295" s="195"/>
      <c r="Q295" s="195"/>
      <c r="R295" s="195"/>
      <c r="S295" s="382"/>
      <c r="T295" s="281"/>
    </row>
    <row r="296" s="186" customFormat="1" ht="27" customHeight="1" spans="1:20">
      <c r="A296" s="191"/>
      <c r="B296" s="192"/>
      <c r="C296" s="193"/>
      <c r="D296" s="192"/>
      <c r="E296" s="194"/>
      <c r="F296" s="194"/>
      <c r="G296" s="194"/>
      <c r="H296" s="194"/>
      <c r="I296" s="195"/>
      <c r="J296" s="196"/>
      <c r="K296" s="195"/>
      <c r="L296" s="195"/>
      <c r="M296" s="195"/>
      <c r="N296" s="195"/>
      <c r="O296" s="195"/>
      <c r="P296" s="195"/>
      <c r="Q296" s="195"/>
      <c r="R296" s="195"/>
      <c r="S296" s="382"/>
      <c r="T296" s="281"/>
    </row>
    <row r="297" s="186" customFormat="1" ht="27" customHeight="1" spans="1:20">
      <c r="A297" s="191"/>
      <c r="B297" s="192"/>
      <c r="C297" s="193"/>
      <c r="D297" s="192"/>
      <c r="E297" s="194"/>
      <c r="F297" s="194"/>
      <c r="G297" s="194"/>
      <c r="H297" s="194"/>
      <c r="I297" s="195"/>
      <c r="J297" s="196"/>
      <c r="K297" s="195"/>
      <c r="L297" s="195"/>
      <c r="M297" s="195"/>
      <c r="N297" s="195"/>
      <c r="O297" s="195"/>
      <c r="P297" s="195"/>
      <c r="Q297" s="195"/>
      <c r="R297" s="195"/>
      <c r="S297" s="382"/>
      <c r="T297" s="281"/>
    </row>
    <row r="298" s="186" customFormat="1" ht="27" customHeight="1" spans="1:20">
      <c r="A298" s="191"/>
      <c r="B298" s="192"/>
      <c r="C298" s="193"/>
      <c r="D298" s="192"/>
      <c r="E298" s="194"/>
      <c r="F298" s="194"/>
      <c r="G298" s="194"/>
      <c r="H298" s="194"/>
      <c r="I298" s="195"/>
      <c r="J298" s="196"/>
      <c r="K298" s="195"/>
      <c r="L298" s="195"/>
      <c r="M298" s="195"/>
      <c r="N298" s="195"/>
      <c r="O298" s="195"/>
      <c r="P298" s="195"/>
      <c r="Q298" s="195"/>
      <c r="R298" s="195"/>
      <c r="S298" s="382"/>
      <c r="T298" s="281"/>
    </row>
    <row r="299" s="186" customFormat="1" ht="27" customHeight="1" spans="1:20">
      <c r="A299" s="191"/>
      <c r="B299" s="192"/>
      <c r="C299" s="193"/>
      <c r="D299" s="192"/>
      <c r="E299" s="194"/>
      <c r="F299" s="194"/>
      <c r="G299" s="194"/>
      <c r="H299" s="194"/>
      <c r="I299" s="195"/>
      <c r="J299" s="196"/>
      <c r="K299" s="195"/>
      <c r="L299" s="195"/>
      <c r="M299" s="195"/>
      <c r="N299" s="195"/>
      <c r="O299" s="195"/>
      <c r="P299" s="195"/>
      <c r="Q299" s="195"/>
      <c r="R299" s="195"/>
      <c r="S299" s="382"/>
      <c r="T299" s="281"/>
    </row>
    <row r="300" s="186" customFormat="1" ht="27" customHeight="1" spans="1:20">
      <c r="A300" s="191"/>
      <c r="B300" s="192"/>
      <c r="C300" s="193"/>
      <c r="D300" s="192"/>
      <c r="E300" s="194"/>
      <c r="F300" s="194"/>
      <c r="G300" s="194"/>
      <c r="H300" s="194"/>
      <c r="I300" s="195"/>
      <c r="J300" s="196"/>
      <c r="K300" s="195"/>
      <c r="L300" s="195"/>
      <c r="M300" s="195"/>
      <c r="N300" s="195"/>
      <c r="O300" s="195"/>
      <c r="P300" s="195"/>
      <c r="Q300" s="195"/>
      <c r="R300" s="195"/>
      <c r="S300" s="382"/>
      <c r="T300" s="281"/>
    </row>
    <row r="301" s="186" customFormat="1" ht="27" customHeight="1" spans="1:20">
      <c r="A301" s="191"/>
      <c r="B301" s="192"/>
      <c r="C301" s="193"/>
      <c r="D301" s="192"/>
      <c r="E301" s="194"/>
      <c r="F301" s="194"/>
      <c r="G301" s="194"/>
      <c r="H301" s="194"/>
      <c r="I301" s="195"/>
      <c r="J301" s="196"/>
      <c r="K301" s="195"/>
      <c r="L301" s="195"/>
      <c r="M301" s="195"/>
      <c r="N301" s="195"/>
      <c r="O301" s="195"/>
      <c r="P301" s="195"/>
      <c r="Q301" s="195"/>
      <c r="R301" s="195"/>
      <c r="S301" s="382"/>
      <c r="T301" s="281"/>
    </row>
    <row r="302" s="186" customFormat="1" ht="27" customHeight="1" spans="1:20">
      <c r="A302" s="191"/>
      <c r="B302" s="192"/>
      <c r="C302" s="193"/>
      <c r="D302" s="192"/>
      <c r="E302" s="194"/>
      <c r="F302" s="194"/>
      <c r="G302" s="194"/>
      <c r="H302" s="194"/>
      <c r="I302" s="195"/>
      <c r="J302" s="196"/>
      <c r="K302" s="195"/>
      <c r="L302" s="195"/>
      <c r="M302" s="195"/>
      <c r="N302" s="195"/>
      <c r="O302" s="195"/>
      <c r="P302" s="195"/>
      <c r="Q302" s="195"/>
      <c r="R302" s="195"/>
      <c r="S302" s="382"/>
      <c r="T302" s="281"/>
    </row>
    <row r="303" s="186" customFormat="1" ht="27" customHeight="1" spans="1:20">
      <c r="A303" s="191"/>
      <c r="B303" s="192"/>
      <c r="C303" s="193"/>
      <c r="D303" s="192"/>
      <c r="E303" s="194"/>
      <c r="F303" s="194"/>
      <c r="G303" s="194"/>
      <c r="H303" s="194"/>
      <c r="I303" s="195"/>
      <c r="J303" s="196"/>
      <c r="K303" s="195"/>
      <c r="L303" s="195"/>
      <c r="M303" s="195"/>
      <c r="N303" s="195"/>
      <c r="O303" s="195"/>
      <c r="P303" s="195"/>
      <c r="Q303" s="195"/>
      <c r="R303" s="195"/>
      <c r="S303" s="382"/>
      <c r="T303" s="281"/>
    </row>
    <row r="304" s="186" customFormat="1" ht="27" customHeight="1" spans="1:20">
      <c r="A304" s="191"/>
      <c r="B304" s="192"/>
      <c r="C304" s="193"/>
      <c r="D304" s="192"/>
      <c r="E304" s="194"/>
      <c r="F304" s="194"/>
      <c r="G304" s="194"/>
      <c r="H304" s="194"/>
      <c r="I304" s="195"/>
      <c r="J304" s="196"/>
      <c r="K304" s="195"/>
      <c r="L304" s="195"/>
      <c r="M304" s="195"/>
      <c r="N304" s="195"/>
      <c r="O304" s="195"/>
      <c r="P304" s="195"/>
      <c r="Q304" s="195"/>
      <c r="R304" s="195"/>
      <c r="S304" s="382"/>
      <c r="T304" s="281"/>
    </row>
    <row r="305" s="186" customFormat="1" ht="27" customHeight="1" spans="1:20">
      <c r="A305" s="191"/>
      <c r="B305" s="192"/>
      <c r="C305" s="193"/>
      <c r="D305" s="192"/>
      <c r="E305" s="194"/>
      <c r="F305" s="194"/>
      <c r="G305" s="194"/>
      <c r="H305" s="194"/>
      <c r="I305" s="195"/>
      <c r="J305" s="196"/>
      <c r="K305" s="195"/>
      <c r="L305" s="195"/>
      <c r="M305" s="195"/>
      <c r="N305" s="195"/>
      <c r="O305" s="195"/>
      <c r="P305" s="195"/>
      <c r="Q305" s="195"/>
      <c r="R305" s="195"/>
      <c r="S305" s="382"/>
      <c r="T305" s="281"/>
    </row>
    <row r="306" s="186" customFormat="1" ht="27" customHeight="1" spans="1:20">
      <c r="A306" s="191"/>
      <c r="B306" s="192"/>
      <c r="C306" s="193"/>
      <c r="D306" s="192"/>
      <c r="E306" s="194"/>
      <c r="F306" s="194"/>
      <c r="G306" s="194"/>
      <c r="H306" s="194"/>
      <c r="I306" s="195"/>
      <c r="J306" s="196"/>
      <c r="K306" s="195"/>
      <c r="L306" s="195"/>
      <c r="M306" s="195"/>
      <c r="N306" s="195"/>
      <c r="O306" s="195"/>
      <c r="P306" s="195"/>
      <c r="Q306" s="195"/>
      <c r="R306" s="195"/>
      <c r="S306" s="382"/>
      <c r="T306" s="281"/>
    </row>
    <row r="307" s="186" customFormat="1" ht="27" customHeight="1" spans="1:20">
      <c r="A307" s="191"/>
      <c r="B307" s="192"/>
      <c r="C307" s="193"/>
      <c r="D307" s="192"/>
      <c r="E307" s="194"/>
      <c r="F307" s="194"/>
      <c r="G307" s="194"/>
      <c r="H307" s="194"/>
      <c r="I307" s="195"/>
      <c r="J307" s="196"/>
      <c r="K307" s="195"/>
      <c r="L307" s="195"/>
      <c r="M307" s="195"/>
      <c r="N307" s="195"/>
      <c r="O307" s="195"/>
      <c r="P307" s="195"/>
      <c r="Q307" s="195"/>
      <c r="R307" s="195"/>
      <c r="S307" s="382"/>
      <c r="T307" s="281"/>
    </row>
    <row r="308" s="186" customFormat="1" ht="27" customHeight="1" spans="1:20">
      <c r="A308" s="191"/>
      <c r="B308" s="192"/>
      <c r="C308" s="193"/>
      <c r="D308" s="192"/>
      <c r="E308" s="194"/>
      <c r="F308" s="194"/>
      <c r="G308" s="194"/>
      <c r="H308" s="194"/>
      <c r="I308" s="195"/>
      <c r="J308" s="196"/>
      <c r="K308" s="195"/>
      <c r="L308" s="195"/>
      <c r="M308" s="195"/>
      <c r="N308" s="195"/>
      <c r="O308" s="195"/>
      <c r="P308" s="195"/>
      <c r="Q308" s="195"/>
      <c r="R308" s="195"/>
      <c r="S308" s="382"/>
      <c r="T308" s="281"/>
    </row>
    <row r="309" s="186" customFormat="1" ht="27" customHeight="1" spans="1:20">
      <c r="A309" s="191"/>
      <c r="B309" s="192"/>
      <c r="C309" s="193"/>
      <c r="D309" s="192"/>
      <c r="E309" s="194"/>
      <c r="F309" s="194"/>
      <c r="G309" s="194"/>
      <c r="H309" s="194"/>
      <c r="I309" s="195"/>
      <c r="J309" s="196"/>
      <c r="K309" s="195"/>
      <c r="L309" s="195"/>
      <c r="M309" s="195"/>
      <c r="N309" s="195"/>
      <c r="O309" s="195"/>
      <c r="P309" s="195"/>
      <c r="Q309" s="195"/>
      <c r="R309" s="195"/>
      <c r="S309" s="382"/>
      <c r="T309" s="281"/>
    </row>
    <row r="310" s="186" customFormat="1" ht="27" customHeight="1" spans="1:20">
      <c r="A310" s="191"/>
      <c r="B310" s="192"/>
      <c r="C310" s="193"/>
      <c r="D310" s="192"/>
      <c r="E310" s="194"/>
      <c r="F310" s="194"/>
      <c r="G310" s="194"/>
      <c r="H310" s="194"/>
      <c r="I310" s="195"/>
      <c r="J310" s="196"/>
      <c r="K310" s="195"/>
      <c r="L310" s="195"/>
      <c r="M310" s="195"/>
      <c r="N310" s="195"/>
      <c r="O310" s="195"/>
      <c r="P310" s="195"/>
      <c r="Q310" s="195"/>
      <c r="R310" s="195"/>
      <c r="S310" s="382"/>
      <c r="T310" s="281"/>
    </row>
    <row r="311" s="186" customFormat="1" ht="27" customHeight="1" spans="1:20">
      <c r="A311" s="191"/>
      <c r="B311" s="192"/>
      <c r="C311" s="193"/>
      <c r="D311" s="192"/>
      <c r="E311" s="194"/>
      <c r="F311" s="194"/>
      <c r="G311" s="194"/>
      <c r="H311" s="194"/>
      <c r="I311" s="195"/>
      <c r="J311" s="196"/>
      <c r="K311" s="195"/>
      <c r="L311" s="195"/>
      <c r="M311" s="195"/>
      <c r="N311" s="195"/>
      <c r="O311" s="195"/>
      <c r="P311" s="195"/>
      <c r="Q311" s="195"/>
      <c r="R311" s="195"/>
      <c r="S311" s="382"/>
      <c r="T311" s="281"/>
    </row>
    <row r="312" s="186" customFormat="1" ht="27" customHeight="1" spans="1:20">
      <c r="A312" s="191"/>
      <c r="B312" s="192"/>
      <c r="C312" s="193"/>
      <c r="D312" s="192"/>
      <c r="E312" s="194"/>
      <c r="F312" s="194"/>
      <c r="G312" s="194"/>
      <c r="H312" s="194"/>
      <c r="I312" s="195"/>
      <c r="J312" s="196"/>
      <c r="K312" s="195"/>
      <c r="L312" s="195"/>
      <c r="M312" s="195"/>
      <c r="N312" s="195"/>
      <c r="O312" s="195"/>
      <c r="P312" s="195"/>
      <c r="Q312" s="195"/>
      <c r="R312" s="195"/>
      <c r="S312" s="382"/>
      <c r="T312" s="281"/>
    </row>
    <row r="313" s="186" customFormat="1" ht="27" customHeight="1" spans="1:20">
      <c r="A313" s="191"/>
      <c r="B313" s="192"/>
      <c r="C313" s="193"/>
      <c r="D313" s="192"/>
      <c r="E313" s="194"/>
      <c r="F313" s="194"/>
      <c r="G313" s="194"/>
      <c r="H313" s="194"/>
      <c r="I313" s="195"/>
      <c r="J313" s="196"/>
      <c r="K313" s="195"/>
      <c r="L313" s="195"/>
      <c r="M313" s="195"/>
      <c r="N313" s="195"/>
      <c r="O313" s="195"/>
      <c r="P313" s="195"/>
      <c r="Q313" s="195"/>
      <c r="R313" s="195"/>
      <c r="S313" s="382"/>
      <c r="T313" s="281"/>
    </row>
    <row r="314" s="186" customFormat="1" ht="27" customHeight="1" spans="1:20">
      <c r="A314" s="191"/>
      <c r="B314" s="192"/>
      <c r="C314" s="193"/>
      <c r="D314" s="192"/>
      <c r="E314" s="194"/>
      <c r="F314" s="194"/>
      <c r="G314" s="194"/>
      <c r="H314" s="194"/>
      <c r="I314" s="195"/>
      <c r="J314" s="196"/>
      <c r="K314" s="195"/>
      <c r="L314" s="195"/>
      <c r="M314" s="195"/>
      <c r="N314" s="195"/>
      <c r="O314" s="195"/>
      <c r="P314" s="195"/>
      <c r="Q314" s="195"/>
      <c r="R314" s="195"/>
      <c r="S314" s="382"/>
      <c r="T314" s="281"/>
    </row>
    <row r="315" s="186" customFormat="1" ht="27" customHeight="1" spans="1:20">
      <c r="A315" s="191"/>
      <c r="B315" s="192"/>
      <c r="C315" s="193"/>
      <c r="D315" s="192"/>
      <c r="E315" s="194"/>
      <c r="F315" s="194"/>
      <c r="G315" s="194"/>
      <c r="H315" s="194"/>
      <c r="I315" s="195"/>
      <c r="J315" s="196"/>
      <c r="K315" s="195"/>
      <c r="L315" s="195"/>
      <c r="M315" s="195"/>
      <c r="N315" s="195"/>
      <c r="O315" s="195"/>
      <c r="P315" s="195"/>
      <c r="Q315" s="195"/>
      <c r="R315" s="195"/>
      <c r="S315" s="382"/>
      <c r="T315" s="281"/>
    </row>
    <row r="316" s="186" customFormat="1" ht="27" customHeight="1" spans="1:20">
      <c r="A316" s="191"/>
      <c r="B316" s="192"/>
      <c r="C316" s="193"/>
      <c r="D316" s="192"/>
      <c r="E316" s="194"/>
      <c r="F316" s="194"/>
      <c r="G316" s="194"/>
      <c r="H316" s="194"/>
      <c r="I316" s="195"/>
      <c r="J316" s="196"/>
      <c r="K316" s="195"/>
      <c r="L316" s="195"/>
      <c r="M316" s="195"/>
      <c r="N316" s="195"/>
      <c r="O316" s="195"/>
      <c r="P316" s="195"/>
      <c r="Q316" s="195"/>
      <c r="R316" s="195"/>
      <c r="S316" s="382"/>
      <c r="T316" s="281"/>
    </row>
    <row r="317" s="186" customFormat="1" ht="27" customHeight="1" spans="1:20">
      <c r="A317" s="191"/>
      <c r="B317" s="192"/>
      <c r="C317" s="193"/>
      <c r="D317" s="192"/>
      <c r="E317" s="194"/>
      <c r="F317" s="194"/>
      <c r="G317" s="194"/>
      <c r="H317" s="194"/>
      <c r="I317" s="195"/>
      <c r="J317" s="196"/>
      <c r="K317" s="195"/>
      <c r="L317" s="195"/>
      <c r="M317" s="195"/>
      <c r="N317" s="195"/>
      <c r="O317" s="195"/>
      <c r="P317" s="195"/>
      <c r="Q317" s="195"/>
      <c r="R317" s="195"/>
      <c r="S317" s="382"/>
      <c r="T317" s="281"/>
    </row>
    <row r="318" s="186" customFormat="1" ht="27" customHeight="1" spans="1:20">
      <c r="A318" s="191"/>
      <c r="B318" s="192"/>
      <c r="C318" s="193"/>
      <c r="D318" s="192"/>
      <c r="E318" s="194"/>
      <c r="F318" s="194"/>
      <c r="G318" s="194"/>
      <c r="H318" s="194"/>
      <c r="I318" s="195"/>
      <c r="J318" s="196"/>
      <c r="K318" s="195"/>
      <c r="L318" s="195"/>
      <c r="M318" s="195"/>
      <c r="N318" s="195"/>
      <c r="O318" s="195"/>
      <c r="P318" s="195"/>
      <c r="Q318" s="195"/>
      <c r="R318" s="195"/>
      <c r="S318" s="382"/>
      <c r="T318" s="281"/>
    </row>
    <row r="319" s="186" customFormat="1" ht="27" customHeight="1" spans="1:20">
      <c r="A319" s="191"/>
      <c r="B319" s="192"/>
      <c r="C319" s="193"/>
      <c r="D319" s="192"/>
      <c r="E319" s="194"/>
      <c r="F319" s="194"/>
      <c r="G319" s="194"/>
      <c r="H319" s="194"/>
      <c r="I319" s="195"/>
      <c r="J319" s="196"/>
      <c r="K319" s="195"/>
      <c r="L319" s="195"/>
      <c r="M319" s="195"/>
      <c r="N319" s="195"/>
      <c r="O319" s="195"/>
      <c r="P319" s="195"/>
      <c r="Q319" s="195"/>
      <c r="R319" s="195"/>
      <c r="S319" s="382"/>
      <c r="T319" s="281"/>
    </row>
    <row r="320" s="186" customFormat="1" ht="27" customHeight="1" spans="1:20">
      <c r="A320" s="191"/>
      <c r="B320" s="192"/>
      <c r="C320" s="193"/>
      <c r="D320" s="192"/>
      <c r="E320" s="194"/>
      <c r="F320" s="194"/>
      <c r="G320" s="194"/>
      <c r="H320" s="194"/>
      <c r="I320" s="195"/>
      <c r="J320" s="196"/>
      <c r="K320" s="195"/>
      <c r="L320" s="195"/>
      <c r="M320" s="195"/>
      <c r="N320" s="195"/>
      <c r="O320" s="195"/>
      <c r="P320" s="195"/>
      <c r="Q320" s="195"/>
      <c r="R320" s="195"/>
      <c r="S320" s="382"/>
      <c r="T320" s="281"/>
    </row>
    <row r="321" s="186" customFormat="1" ht="27" customHeight="1" spans="1:20">
      <c r="A321" s="191"/>
      <c r="B321" s="192"/>
      <c r="C321" s="193"/>
      <c r="D321" s="192"/>
      <c r="E321" s="194"/>
      <c r="F321" s="194"/>
      <c r="G321" s="194"/>
      <c r="H321" s="194"/>
      <c r="I321" s="195"/>
      <c r="J321" s="196"/>
      <c r="K321" s="195"/>
      <c r="L321" s="195"/>
      <c r="M321" s="195"/>
      <c r="N321" s="195"/>
      <c r="O321" s="195"/>
      <c r="P321" s="195"/>
      <c r="Q321" s="195"/>
      <c r="R321" s="195"/>
      <c r="S321" s="382"/>
      <c r="T321" s="281"/>
    </row>
    <row r="322" s="186" customFormat="1" ht="27" customHeight="1" spans="1:20">
      <c r="A322" s="191"/>
      <c r="B322" s="192"/>
      <c r="C322" s="193"/>
      <c r="D322" s="192"/>
      <c r="E322" s="194"/>
      <c r="F322" s="194"/>
      <c r="G322" s="194"/>
      <c r="H322" s="194"/>
      <c r="I322" s="195"/>
      <c r="J322" s="196"/>
      <c r="K322" s="195"/>
      <c r="L322" s="195"/>
      <c r="M322" s="195"/>
      <c r="N322" s="195"/>
      <c r="O322" s="195"/>
      <c r="P322" s="195"/>
      <c r="Q322" s="195"/>
      <c r="R322" s="195"/>
      <c r="S322" s="382"/>
      <c r="T322" s="281"/>
    </row>
    <row r="323" s="186" customFormat="1" ht="27" customHeight="1" spans="1:20">
      <c r="A323" s="191"/>
      <c r="B323" s="192"/>
      <c r="C323" s="193"/>
      <c r="D323" s="192"/>
      <c r="E323" s="194"/>
      <c r="F323" s="194"/>
      <c r="G323" s="194"/>
      <c r="H323" s="194"/>
      <c r="I323" s="195"/>
      <c r="J323" s="196"/>
      <c r="K323" s="195"/>
      <c r="L323" s="195"/>
      <c r="M323" s="195"/>
      <c r="N323" s="195"/>
      <c r="O323" s="195"/>
      <c r="P323" s="195"/>
      <c r="Q323" s="195"/>
      <c r="R323" s="195"/>
      <c r="S323" s="382"/>
      <c r="T323" s="281"/>
    </row>
    <row r="324" s="186" customFormat="1" ht="27" customHeight="1" spans="1:20">
      <c r="A324" s="191"/>
      <c r="B324" s="192"/>
      <c r="C324" s="193"/>
      <c r="D324" s="192"/>
      <c r="E324" s="194"/>
      <c r="F324" s="194"/>
      <c r="G324" s="194"/>
      <c r="H324" s="194"/>
      <c r="I324" s="195"/>
      <c r="J324" s="196"/>
      <c r="K324" s="195"/>
      <c r="L324" s="195"/>
      <c r="M324" s="195"/>
      <c r="N324" s="195"/>
      <c r="O324" s="195"/>
      <c r="P324" s="195"/>
      <c r="Q324" s="195"/>
      <c r="R324" s="195"/>
      <c r="S324" s="382"/>
      <c r="T324" s="281"/>
    </row>
    <row r="325" s="186" customFormat="1" ht="27" customHeight="1" spans="1:20">
      <c r="A325" s="191"/>
      <c r="B325" s="192"/>
      <c r="C325" s="193"/>
      <c r="D325" s="192"/>
      <c r="E325" s="194"/>
      <c r="F325" s="194"/>
      <c r="G325" s="194"/>
      <c r="H325" s="194"/>
      <c r="I325" s="195"/>
      <c r="J325" s="196"/>
      <c r="K325" s="195"/>
      <c r="L325" s="195"/>
      <c r="M325" s="195"/>
      <c r="N325" s="195"/>
      <c r="O325" s="195"/>
      <c r="P325" s="195"/>
      <c r="Q325" s="195"/>
      <c r="R325" s="195"/>
      <c r="S325" s="382"/>
      <c r="T325" s="281"/>
    </row>
    <row r="326" s="186" customFormat="1" ht="27" customHeight="1" spans="1:20">
      <c r="A326" s="191"/>
      <c r="B326" s="192"/>
      <c r="C326" s="193"/>
      <c r="D326" s="192"/>
      <c r="E326" s="194"/>
      <c r="F326" s="194"/>
      <c r="G326" s="194"/>
      <c r="H326" s="194"/>
      <c r="I326" s="195"/>
      <c r="J326" s="196"/>
      <c r="K326" s="195"/>
      <c r="L326" s="195"/>
      <c r="M326" s="195"/>
      <c r="N326" s="195"/>
      <c r="O326" s="195"/>
      <c r="P326" s="195"/>
      <c r="Q326" s="195"/>
      <c r="R326" s="195"/>
      <c r="S326" s="382"/>
      <c r="T326" s="281"/>
    </row>
    <row r="327" s="186" customFormat="1" ht="27" customHeight="1" spans="1:20">
      <c r="A327" s="191"/>
      <c r="B327" s="192"/>
      <c r="C327" s="193"/>
      <c r="D327" s="192"/>
      <c r="E327" s="194"/>
      <c r="F327" s="194"/>
      <c r="G327" s="194"/>
      <c r="H327" s="194"/>
      <c r="I327" s="195"/>
      <c r="J327" s="196"/>
      <c r="K327" s="195"/>
      <c r="L327" s="195"/>
      <c r="M327" s="195"/>
      <c r="N327" s="195"/>
      <c r="O327" s="195"/>
      <c r="P327" s="195"/>
      <c r="Q327" s="195"/>
      <c r="R327" s="195"/>
      <c r="S327" s="382"/>
      <c r="T327" s="281"/>
    </row>
    <row r="328" s="186" customFormat="1" ht="27" customHeight="1" spans="1:20">
      <c r="A328" s="191"/>
      <c r="B328" s="192"/>
      <c r="C328" s="193"/>
      <c r="D328" s="192"/>
      <c r="E328" s="194"/>
      <c r="F328" s="194"/>
      <c r="G328" s="194"/>
      <c r="H328" s="194"/>
      <c r="I328" s="195"/>
      <c r="J328" s="196"/>
      <c r="K328" s="195"/>
      <c r="L328" s="195"/>
      <c r="M328" s="195"/>
      <c r="N328" s="195"/>
      <c r="O328" s="195"/>
      <c r="P328" s="195"/>
      <c r="Q328" s="195"/>
      <c r="R328" s="195"/>
      <c r="S328" s="382"/>
      <c r="T328" s="281"/>
    </row>
    <row r="329" s="186" customFormat="1" ht="27" customHeight="1" spans="1:20">
      <c r="A329" s="191"/>
      <c r="B329" s="192"/>
      <c r="C329" s="193"/>
      <c r="D329" s="192"/>
      <c r="E329" s="194"/>
      <c r="F329" s="194"/>
      <c r="G329" s="194"/>
      <c r="H329" s="194"/>
      <c r="I329" s="195"/>
      <c r="J329" s="196"/>
      <c r="K329" s="195"/>
      <c r="L329" s="195"/>
      <c r="M329" s="195"/>
      <c r="N329" s="195"/>
      <c r="O329" s="195"/>
      <c r="P329" s="195"/>
      <c r="Q329" s="195"/>
      <c r="R329" s="195"/>
      <c r="S329" s="382"/>
      <c r="T329" s="281"/>
    </row>
    <row r="330" s="186" customFormat="1" ht="27" customHeight="1" spans="1:20">
      <c r="A330" s="191"/>
      <c r="B330" s="192"/>
      <c r="C330" s="193"/>
      <c r="D330" s="192"/>
      <c r="E330" s="194"/>
      <c r="F330" s="194"/>
      <c r="G330" s="194"/>
      <c r="H330" s="194"/>
      <c r="I330" s="195"/>
      <c r="J330" s="196"/>
      <c r="K330" s="195"/>
      <c r="L330" s="195"/>
      <c r="M330" s="195"/>
      <c r="N330" s="195"/>
      <c r="O330" s="195"/>
      <c r="P330" s="195"/>
      <c r="Q330" s="195"/>
      <c r="R330" s="195"/>
      <c r="S330" s="382"/>
      <c r="T330" s="281"/>
    </row>
    <row r="331" s="186" customFormat="1" ht="27" customHeight="1" spans="1:20">
      <c r="A331" s="191"/>
      <c r="B331" s="192"/>
      <c r="C331" s="193"/>
      <c r="D331" s="192"/>
      <c r="E331" s="194"/>
      <c r="F331" s="194"/>
      <c r="G331" s="194"/>
      <c r="H331" s="194"/>
      <c r="I331" s="195"/>
      <c r="J331" s="196"/>
      <c r="K331" s="195"/>
      <c r="L331" s="195"/>
      <c r="M331" s="195"/>
      <c r="N331" s="195"/>
      <c r="O331" s="195"/>
      <c r="P331" s="195"/>
      <c r="Q331" s="195"/>
      <c r="R331" s="195"/>
      <c r="S331" s="382"/>
      <c r="T331" s="281"/>
    </row>
    <row r="332" s="186" customFormat="1" ht="27" customHeight="1" spans="1:20">
      <c r="A332" s="191"/>
      <c r="B332" s="192"/>
      <c r="C332" s="193"/>
      <c r="D332" s="192"/>
      <c r="E332" s="194"/>
      <c r="F332" s="194"/>
      <c r="G332" s="194"/>
      <c r="H332" s="194"/>
      <c r="I332" s="195"/>
      <c r="J332" s="196"/>
      <c r="K332" s="195"/>
      <c r="L332" s="195"/>
      <c r="M332" s="195"/>
      <c r="N332" s="195"/>
      <c r="O332" s="195"/>
      <c r="P332" s="195"/>
      <c r="Q332" s="195"/>
      <c r="R332" s="195"/>
      <c r="S332" s="382"/>
      <c r="T332" s="281"/>
    </row>
    <row r="333" s="186" customFormat="1" ht="27" customHeight="1" spans="1:20">
      <c r="A333" s="191"/>
      <c r="B333" s="192"/>
      <c r="C333" s="193"/>
      <c r="D333" s="192"/>
      <c r="E333" s="194"/>
      <c r="F333" s="194"/>
      <c r="G333" s="194"/>
      <c r="H333" s="194"/>
      <c r="I333" s="195"/>
      <c r="J333" s="196"/>
      <c r="K333" s="195"/>
      <c r="L333" s="195"/>
      <c r="M333" s="195"/>
      <c r="N333" s="195"/>
      <c r="O333" s="195"/>
      <c r="P333" s="195"/>
      <c r="Q333" s="195"/>
      <c r="R333" s="195"/>
      <c r="S333" s="382"/>
      <c r="T333" s="281"/>
    </row>
    <row r="334" s="186" customFormat="1" ht="27" customHeight="1" spans="1:20">
      <c r="A334" s="191"/>
      <c r="B334" s="192"/>
      <c r="C334" s="193"/>
      <c r="D334" s="192"/>
      <c r="E334" s="194"/>
      <c r="F334" s="194"/>
      <c r="G334" s="194"/>
      <c r="H334" s="194"/>
      <c r="I334" s="195"/>
      <c r="J334" s="196"/>
      <c r="K334" s="195"/>
      <c r="L334" s="195"/>
      <c r="M334" s="195"/>
      <c r="N334" s="195"/>
      <c r="O334" s="195"/>
      <c r="P334" s="195"/>
      <c r="Q334" s="195"/>
      <c r="R334" s="195"/>
      <c r="S334" s="382"/>
      <c r="T334" s="281"/>
    </row>
    <row r="335" s="186" customFormat="1" ht="27" customHeight="1" spans="1:20">
      <c r="A335" s="191"/>
      <c r="B335" s="192"/>
      <c r="C335" s="193"/>
      <c r="D335" s="192"/>
      <c r="E335" s="194"/>
      <c r="F335" s="194"/>
      <c r="G335" s="194"/>
      <c r="H335" s="194"/>
      <c r="I335" s="195"/>
      <c r="J335" s="196"/>
      <c r="K335" s="195"/>
      <c r="L335" s="195"/>
      <c r="M335" s="195"/>
      <c r="N335" s="195"/>
      <c r="O335" s="195"/>
      <c r="P335" s="195"/>
      <c r="Q335" s="195"/>
      <c r="R335" s="195"/>
      <c r="S335" s="382"/>
      <c r="T335" s="281"/>
    </row>
    <row r="336" s="186" customFormat="1" ht="27" customHeight="1" spans="1:20">
      <c r="A336" s="191"/>
      <c r="B336" s="192"/>
      <c r="C336" s="193"/>
      <c r="D336" s="192"/>
      <c r="E336" s="194"/>
      <c r="F336" s="194"/>
      <c r="G336" s="194"/>
      <c r="H336" s="194"/>
      <c r="I336" s="195"/>
      <c r="J336" s="196"/>
      <c r="K336" s="195"/>
      <c r="L336" s="195"/>
      <c r="M336" s="195"/>
      <c r="N336" s="195"/>
      <c r="O336" s="195"/>
      <c r="P336" s="195"/>
      <c r="Q336" s="195"/>
      <c r="R336" s="195"/>
      <c r="S336" s="382"/>
      <c r="T336" s="281"/>
    </row>
    <row r="337" s="186" customFormat="1" ht="27" customHeight="1" spans="1:20">
      <c r="A337" s="191"/>
      <c r="B337" s="192"/>
      <c r="C337" s="193"/>
      <c r="D337" s="192"/>
      <c r="E337" s="194"/>
      <c r="F337" s="194"/>
      <c r="G337" s="194"/>
      <c r="H337" s="194"/>
      <c r="I337" s="195"/>
      <c r="J337" s="196"/>
      <c r="K337" s="195"/>
      <c r="L337" s="195"/>
      <c r="M337" s="195"/>
      <c r="N337" s="195"/>
      <c r="O337" s="195"/>
      <c r="P337" s="195"/>
      <c r="Q337" s="195"/>
      <c r="R337" s="195"/>
      <c r="S337" s="382"/>
      <c r="T337" s="281"/>
    </row>
    <row r="338" s="186" customFormat="1" ht="27" customHeight="1" spans="1:20">
      <c r="A338" s="191"/>
      <c r="B338" s="192"/>
      <c r="C338" s="193"/>
      <c r="D338" s="192"/>
      <c r="E338" s="194"/>
      <c r="F338" s="194"/>
      <c r="G338" s="194"/>
      <c r="H338" s="194"/>
      <c r="I338" s="195"/>
      <c r="J338" s="196"/>
      <c r="K338" s="195"/>
      <c r="L338" s="195"/>
      <c r="M338" s="195"/>
      <c r="N338" s="195"/>
      <c r="O338" s="195"/>
      <c r="P338" s="195"/>
      <c r="Q338" s="195"/>
      <c r="R338" s="195"/>
      <c r="S338" s="382"/>
      <c r="T338" s="281"/>
    </row>
    <row r="339" s="186" customFormat="1" ht="27" customHeight="1" spans="1:20">
      <c r="A339" s="191"/>
      <c r="B339" s="192"/>
      <c r="C339" s="193"/>
      <c r="D339" s="192"/>
      <c r="E339" s="194"/>
      <c r="F339" s="194"/>
      <c r="G339" s="194"/>
      <c r="H339" s="194"/>
      <c r="I339" s="195"/>
      <c r="J339" s="196"/>
      <c r="K339" s="195"/>
      <c r="L339" s="195"/>
      <c r="M339" s="195"/>
      <c r="N339" s="195"/>
      <c r="O339" s="195"/>
      <c r="P339" s="195"/>
      <c r="Q339" s="195"/>
      <c r="R339" s="195"/>
      <c r="S339" s="382"/>
      <c r="T339" s="281"/>
    </row>
    <row r="340" s="186" customFormat="1" ht="27" customHeight="1" spans="1:20">
      <c r="A340" s="191"/>
      <c r="B340" s="192"/>
      <c r="C340" s="193"/>
      <c r="D340" s="192"/>
      <c r="E340" s="194"/>
      <c r="F340" s="194"/>
      <c r="G340" s="194"/>
      <c r="H340" s="194"/>
      <c r="I340" s="195"/>
      <c r="J340" s="196"/>
      <c r="K340" s="195"/>
      <c r="L340" s="195"/>
      <c r="M340" s="195"/>
      <c r="N340" s="195"/>
      <c r="O340" s="195"/>
      <c r="P340" s="195"/>
      <c r="Q340" s="195"/>
      <c r="R340" s="195"/>
      <c r="S340" s="382"/>
      <c r="T340" s="281"/>
    </row>
    <row r="341" s="186" customFormat="1" ht="27" customHeight="1" spans="1:20">
      <c r="A341" s="191"/>
      <c r="B341" s="192"/>
      <c r="C341" s="193"/>
      <c r="D341" s="192"/>
      <c r="E341" s="194"/>
      <c r="F341" s="194"/>
      <c r="G341" s="194"/>
      <c r="H341" s="194"/>
      <c r="I341" s="195"/>
      <c r="J341" s="196"/>
      <c r="K341" s="195"/>
      <c r="L341" s="195"/>
      <c r="M341" s="195"/>
      <c r="N341" s="195"/>
      <c r="O341" s="195"/>
      <c r="P341" s="195"/>
      <c r="Q341" s="195"/>
      <c r="R341" s="195"/>
      <c r="S341" s="382"/>
      <c r="T341" s="281"/>
    </row>
    <row r="342" s="186" customFormat="1" ht="27" customHeight="1" spans="1:20">
      <c r="A342" s="191"/>
      <c r="B342" s="192"/>
      <c r="C342" s="193"/>
      <c r="D342" s="192"/>
      <c r="E342" s="194"/>
      <c r="F342" s="194"/>
      <c r="G342" s="194"/>
      <c r="H342" s="194"/>
      <c r="I342" s="195"/>
      <c r="J342" s="196"/>
      <c r="K342" s="195"/>
      <c r="L342" s="195"/>
      <c r="M342" s="195"/>
      <c r="N342" s="195"/>
      <c r="O342" s="195"/>
      <c r="P342" s="195"/>
      <c r="Q342" s="195"/>
      <c r="R342" s="195"/>
      <c r="S342" s="382"/>
      <c r="T342" s="281"/>
    </row>
    <row r="343" s="186" customFormat="1" ht="27" customHeight="1" spans="1:20">
      <c r="A343" s="191"/>
      <c r="B343" s="192"/>
      <c r="C343" s="193"/>
      <c r="D343" s="192"/>
      <c r="E343" s="194"/>
      <c r="F343" s="194"/>
      <c r="G343" s="194"/>
      <c r="H343" s="194"/>
      <c r="I343" s="195"/>
      <c r="J343" s="196"/>
      <c r="K343" s="195"/>
      <c r="L343" s="195"/>
      <c r="M343" s="195"/>
      <c r="N343" s="195"/>
      <c r="O343" s="195"/>
      <c r="P343" s="195"/>
      <c r="Q343" s="195"/>
      <c r="R343" s="195"/>
      <c r="S343" s="382"/>
      <c r="T343" s="281"/>
    </row>
    <row r="344" s="186" customFormat="1" ht="27" customHeight="1" spans="1:20">
      <c r="A344" s="191"/>
      <c r="B344" s="192"/>
      <c r="C344" s="193"/>
      <c r="D344" s="192"/>
      <c r="E344" s="194"/>
      <c r="F344" s="194"/>
      <c r="G344" s="194"/>
      <c r="H344" s="194"/>
      <c r="I344" s="195"/>
      <c r="J344" s="196"/>
      <c r="K344" s="195"/>
      <c r="L344" s="195"/>
      <c r="M344" s="195"/>
      <c r="N344" s="195"/>
      <c r="O344" s="195"/>
      <c r="P344" s="195"/>
      <c r="Q344" s="195"/>
      <c r="R344" s="195"/>
      <c r="S344" s="382"/>
      <c r="T344" s="281"/>
    </row>
    <row r="345" s="186" customFormat="1" ht="27" customHeight="1" spans="1:20">
      <c r="A345" s="191"/>
      <c r="B345" s="192"/>
      <c r="C345" s="193"/>
      <c r="D345" s="192"/>
      <c r="E345" s="194"/>
      <c r="F345" s="194"/>
      <c r="G345" s="194"/>
      <c r="H345" s="194"/>
      <c r="I345" s="195"/>
      <c r="J345" s="196"/>
      <c r="K345" s="195"/>
      <c r="L345" s="195"/>
      <c r="M345" s="195"/>
      <c r="N345" s="195"/>
      <c r="O345" s="195"/>
      <c r="P345" s="195"/>
      <c r="Q345" s="195"/>
      <c r="R345" s="195"/>
      <c r="S345" s="281"/>
      <c r="T345" s="281"/>
    </row>
    <row r="346" s="186" customFormat="1" ht="27" customHeight="1" spans="1:20">
      <c r="A346" s="191"/>
      <c r="B346" s="192"/>
      <c r="C346" s="193"/>
      <c r="D346" s="192"/>
      <c r="E346" s="194"/>
      <c r="F346" s="194"/>
      <c r="G346" s="194"/>
      <c r="H346" s="194"/>
      <c r="I346" s="195"/>
      <c r="J346" s="196"/>
      <c r="K346" s="195"/>
      <c r="L346" s="195"/>
      <c r="M346" s="195"/>
      <c r="N346" s="195"/>
      <c r="O346" s="195"/>
      <c r="P346" s="195"/>
      <c r="Q346" s="195"/>
      <c r="R346" s="195"/>
      <c r="S346" s="281"/>
      <c r="T346" s="281"/>
    </row>
    <row r="347" s="186" customFormat="1" ht="27" customHeight="1" spans="1:20">
      <c r="A347" s="191"/>
      <c r="B347" s="192"/>
      <c r="C347" s="193"/>
      <c r="D347" s="192"/>
      <c r="E347" s="194"/>
      <c r="F347" s="194"/>
      <c r="G347" s="194"/>
      <c r="H347" s="194"/>
      <c r="I347" s="195"/>
      <c r="J347" s="196"/>
      <c r="K347" s="195"/>
      <c r="L347" s="195"/>
      <c r="M347" s="195"/>
      <c r="N347" s="195"/>
      <c r="O347" s="195"/>
      <c r="P347" s="195"/>
      <c r="Q347" s="195"/>
      <c r="R347" s="195"/>
      <c r="S347" s="281"/>
      <c r="T347" s="281"/>
    </row>
    <row r="348" s="186" customFormat="1" ht="27" customHeight="1" spans="1:20">
      <c r="A348" s="191"/>
      <c r="B348" s="192"/>
      <c r="C348" s="193"/>
      <c r="D348" s="192"/>
      <c r="E348" s="194"/>
      <c r="F348" s="194"/>
      <c r="G348" s="194"/>
      <c r="H348" s="194"/>
      <c r="I348" s="195"/>
      <c r="J348" s="196"/>
      <c r="K348" s="195"/>
      <c r="L348" s="195"/>
      <c r="M348" s="195"/>
      <c r="N348" s="195"/>
      <c r="O348" s="195"/>
      <c r="P348" s="195"/>
      <c r="Q348" s="195"/>
      <c r="R348" s="195"/>
      <c r="S348" s="281"/>
      <c r="T348" s="281"/>
    </row>
    <row r="349" s="186" customFormat="1" ht="27" customHeight="1" spans="1:20">
      <c r="A349" s="191"/>
      <c r="B349" s="192"/>
      <c r="C349" s="193"/>
      <c r="D349" s="192"/>
      <c r="E349" s="194"/>
      <c r="F349" s="194"/>
      <c r="G349" s="194"/>
      <c r="H349" s="194"/>
      <c r="I349" s="195"/>
      <c r="J349" s="196"/>
      <c r="K349" s="195"/>
      <c r="L349" s="195"/>
      <c r="M349" s="195"/>
      <c r="N349" s="195"/>
      <c r="O349" s="195"/>
      <c r="P349" s="195"/>
      <c r="Q349" s="195"/>
      <c r="R349" s="195"/>
      <c r="S349" s="281"/>
      <c r="T349" s="281"/>
    </row>
    <row r="350" s="186" customFormat="1" ht="27" customHeight="1" spans="1:20">
      <c r="A350" s="191"/>
      <c r="B350" s="192"/>
      <c r="C350" s="193"/>
      <c r="D350" s="192"/>
      <c r="E350" s="194"/>
      <c r="F350" s="194"/>
      <c r="G350" s="194"/>
      <c r="H350" s="194"/>
      <c r="I350" s="195"/>
      <c r="J350" s="196"/>
      <c r="K350" s="195"/>
      <c r="L350" s="195"/>
      <c r="M350" s="195"/>
      <c r="N350" s="195"/>
      <c r="O350" s="195"/>
      <c r="P350" s="195"/>
      <c r="Q350" s="195"/>
      <c r="R350" s="195"/>
      <c r="S350" s="281"/>
      <c r="T350" s="281"/>
    </row>
    <row r="351" s="186" customFormat="1" ht="27" customHeight="1" spans="1:20">
      <c r="A351" s="191"/>
      <c r="B351" s="192"/>
      <c r="C351" s="193"/>
      <c r="D351" s="192"/>
      <c r="E351" s="194"/>
      <c r="F351" s="194"/>
      <c r="G351" s="194"/>
      <c r="H351" s="194"/>
      <c r="I351" s="195"/>
      <c r="J351" s="196"/>
      <c r="K351" s="195"/>
      <c r="L351" s="195"/>
      <c r="M351" s="195"/>
      <c r="N351" s="195"/>
      <c r="O351" s="195"/>
      <c r="P351" s="195"/>
      <c r="Q351" s="195"/>
      <c r="R351" s="195"/>
      <c r="S351" s="281"/>
      <c r="T351" s="281"/>
    </row>
    <row r="352" s="186" customFormat="1" ht="27" customHeight="1" spans="1:20">
      <c r="A352" s="191"/>
      <c r="B352" s="192"/>
      <c r="C352" s="193"/>
      <c r="D352" s="192"/>
      <c r="E352" s="194"/>
      <c r="F352" s="194"/>
      <c r="G352" s="194"/>
      <c r="H352" s="194"/>
      <c r="I352" s="195"/>
      <c r="J352" s="196"/>
      <c r="K352" s="195"/>
      <c r="L352" s="195"/>
      <c r="M352" s="195"/>
      <c r="N352" s="195"/>
      <c r="O352" s="195"/>
      <c r="P352" s="195"/>
      <c r="Q352" s="195"/>
      <c r="R352" s="195"/>
      <c r="S352" s="281"/>
      <c r="T352" s="281"/>
    </row>
    <row r="353" s="186" customFormat="1" ht="27" customHeight="1" spans="1:20">
      <c r="A353" s="191"/>
      <c r="B353" s="192"/>
      <c r="C353" s="193"/>
      <c r="D353" s="192"/>
      <c r="E353" s="194"/>
      <c r="F353" s="194"/>
      <c r="G353" s="194"/>
      <c r="H353" s="194"/>
      <c r="I353" s="195"/>
      <c r="J353" s="196"/>
      <c r="K353" s="195"/>
      <c r="L353" s="195"/>
      <c r="M353" s="195"/>
      <c r="N353" s="195"/>
      <c r="O353" s="195"/>
      <c r="P353" s="195"/>
      <c r="Q353" s="195"/>
      <c r="R353" s="195"/>
      <c r="S353" s="281"/>
      <c r="T353" s="281"/>
    </row>
    <row r="354" s="186" customFormat="1" ht="27" customHeight="1" spans="1:20">
      <c r="A354" s="191"/>
      <c r="B354" s="192"/>
      <c r="C354" s="193"/>
      <c r="D354" s="192"/>
      <c r="E354" s="194"/>
      <c r="F354" s="194"/>
      <c r="G354" s="194"/>
      <c r="H354" s="194"/>
      <c r="I354" s="195"/>
      <c r="J354" s="196"/>
      <c r="K354" s="195"/>
      <c r="L354" s="195"/>
      <c r="M354" s="195"/>
      <c r="N354" s="195"/>
      <c r="O354" s="195"/>
      <c r="P354" s="195"/>
      <c r="Q354" s="195"/>
      <c r="R354" s="195"/>
      <c r="S354" s="281"/>
      <c r="T354" s="281"/>
    </row>
    <row r="355" s="186" customFormat="1" ht="27" customHeight="1" spans="1:20">
      <c r="A355" s="191"/>
      <c r="B355" s="192"/>
      <c r="C355" s="193"/>
      <c r="D355" s="192"/>
      <c r="E355" s="194"/>
      <c r="F355" s="194"/>
      <c r="G355" s="194"/>
      <c r="H355" s="194"/>
      <c r="I355" s="195"/>
      <c r="J355" s="196"/>
      <c r="K355" s="195"/>
      <c r="L355" s="195"/>
      <c r="M355" s="195"/>
      <c r="N355" s="195"/>
      <c r="O355" s="195"/>
      <c r="P355" s="195"/>
      <c r="Q355" s="195"/>
      <c r="R355" s="195"/>
      <c r="S355" s="281"/>
      <c r="T355" s="281"/>
    </row>
    <row r="356" s="186" customFormat="1" ht="27" customHeight="1" spans="1:20">
      <c r="A356" s="191"/>
      <c r="B356" s="192"/>
      <c r="C356" s="193"/>
      <c r="D356" s="192"/>
      <c r="E356" s="194"/>
      <c r="F356" s="194"/>
      <c r="G356" s="194"/>
      <c r="H356" s="194"/>
      <c r="I356" s="195"/>
      <c r="J356" s="196"/>
      <c r="K356" s="195"/>
      <c r="L356" s="195"/>
      <c r="M356" s="195"/>
      <c r="N356" s="195"/>
      <c r="O356" s="195"/>
      <c r="P356" s="195"/>
      <c r="Q356" s="195"/>
      <c r="R356" s="195"/>
      <c r="S356" s="281"/>
      <c r="T356" s="281"/>
    </row>
    <row r="357" s="186" customFormat="1" ht="27" customHeight="1" spans="1:20">
      <c r="A357" s="191"/>
      <c r="B357" s="192"/>
      <c r="C357" s="193"/>
      <c r="D357" s="192"/>
      <c r="E357" s="194"/>
      <c r="F357" s="194"/>
      <c r="G357" s="194"/>
      <c r="H357" s="194"/>
      <c r="I357" s="195"/>
      <c r="J357" s="196"/>
      <c r="K357" s="195"/>
      <c r="L357" s="195"/>
      <c r="M357" s="195"/>
      <c r="N357" s="195"/>
      <c r="O357" s="195"/>
      <c r="P357" s="195"/>
      <c r="Q357" s="195"/>
      <c r="R357" s="195"/>
      <c r="S357" s="382"/>
      <c r="T357" s="281"/>
    </row>
    <row r="358" s="186" customFormat="1" ht="27" customHeight="1" spans="1:20">
      <c r="A358" s="191"/>
      <c r="B358" s="192"/>
      <c r="C358" s="193"/>
      <c r="D358" s="192"/>
      <c r="E358" s="194"/>
      <c r="F358" s="194"/>
      <c r="G358" s="194"/>
      <c r="H358" s="194"/>
      <c r="I358" s="195"/>
      <c r="J358" s="196"/>
      <c r="K358" s="195"/>
      <c r="L358" s="195"/>
      <c r="M358" s="195"/>
      <c r="N358" s="195"/>
      <c r="O358" s="195"/>
      <c r="P358" s="195"/>
      <c r="Q358" s="195"/>
      <c r="R358" s="195"/>
      <c r="S358" s="281"/>
      <c r="T358" s="281"/>
    </row>
    <row r="359" s="186" customFormat="1" ht="27" customHeight="1" spans="1:20">
      <c r="A359" s="191"/>
      <c r="B359" s="192"/>
      <c r="C359" s="193"/>
      <c r="D359" s="192"/>
      <c r="E359" s="194"/>
      <c r="F359" s="194"/>
      <c r="G359" s="194"/>
      <c r="H359" s="194"/>
      <c r="I359" s="195"/>
      <c r="J359" s="196"/>
      <c r="K359" s="195"/>
      <c r="L359" s="195"/>
      <c r="M359" s="195"/>
      <c r="N359" s="195"/>
      <c r="O359" s="195"/>
      <c r="P359" s="195"/>
      <c r="Q359" s="195"/>
      <c r="R359" s="195"/>
      <c r="S359" s="281"/>
      <c r="T359" s="281"/>
    </row>
    <row r="360" s="186" customFormat="1" ht="27" customHeight="1" spans="1:20">
      <c r="A360" s="191"/>
      <c r="B360" s="192"/>
      <c r="C360" s="193"/>
      <c r="D360" s="192"/>
      <c r="E360" s="194"/>
      <c r="F360" s="194"/>
      <c r="G360" s="194"/>
      <c r="H360" s="194"/>
      <c r="I360" s="195"/>
      <c r="J360" s="196"/>
      <c r="K360" s="195"/>
      <c r="L360" s="195"/>
      <c r="M360" s="195"/>
      <c r="N360" s="195"/>
      <c r="O360" s="195"/>
      <c r="P360" s="195"/>
      <c r="Q360" s="195"/>
      <c r="R360" s="195"/>
      <c r="S360" s="281"/>
      <c r="T360" s="281"/>
    </row>
    <row r="361" s="186" customFormat="1" ht="27" customHeight="1" spans="1:20">
      <c r="A361" s="191"/>
      <c r="B361" s="192"/>
      <c r="C361" s="193"/>
      <c r="D361" s="192"/>
      <c r="E361" s="194"/>
      <c r="F361" s="194"/>
      <c r="G361" s="194"/>
      <c r="H361" s="194"/>
      <c r="I361" s="195"/>
      <c r="J361" s="196"/>
      <c r="K361" s="195"/>
      <c r="L361" s="195"/>
      <c r="M361" s="195"/>
      <c r="N361" s="195"/>
      <c r="O361" s="195"/>
      <c r="P361" s="195"/>
      <c r="Q361" s="195"/>
      <c r="R361" s="195"/>
      <c r="S361" s="281"/>
      <c r="T361" s="281"/>
    </row>
    <row r="362" s="186" customFormat="1" ht="27" customHeight="1" spans="1:20">
      <c r="A362" s="191"/>
      <c r="B362" s="192"/>
      <c r="C362" s="193"/>
      <c r="D362" s="192"/>
      <c r="E362" s="194"/>
      <c r="F362" s="194"/>
      <c r="G362" s="194"/>
      <c r="H362" s="194"/>
      <c r="I362" s="195"/>
      <c r="J362" s="196"/>
      <c r="K362" s="195"/>
      <c r="L362" s="195"/>
      <c r="M362" s="195"/>
      <c r="N362" s="195"/>
      <c r="O362" s="195"/>
      <c r="P362" s="195"/>
      <c r="Q362" s="195"/>
      <c r="R362" s="195"/>
      <c r="S362" s="281"/>
      <c r="T362" s="281"/>
    </row>
    <row r="363" s="186" customFormat="1" ht="27" customHeight="1" spans="1:20">
      <c r="A363" s="191"/>
      <c r="B363" s="192"/>
      <c r="C363" s="193"/>
      <c r="D363" s="192"/>
      <c r="E363" s="194"/>
      <c r="F363" s="194"/>
      <c r="G363" s="194"/>
      <c r="H363" s="194"/>
      <c r="I363" s="195"/>
      <c r="J363" s="196"/>
      <c r="K363" s="195"/>
      <c r="L363" s="195"/>
      <c r="M363" s="195"/>
      <c r="N363" s="195"/>
      <c r="O363" s="195"/>
      <c r="P363" s="195"/>
      <c r="Q363" s="195"/>
      <c r="R363" s="195"/>
      <c r="S363" s="281"/>
      <c r="T363" s="281"/>
    </row>
    <row r="364" s="186" customFormat="1" ht="27" customHeight="1" spans="1:20">
      <c r="A364" s="191"/>
      <c r="B364" s="192"/>
      <c r="C364" s="193"/>
      <c r="D364" s="192"/>
      <c r="E364" s="194"/>
      <c r="F364" s="194"/>
      <c r="G364" s="194"/>
      <c r="H364" s="194"/>
      <c r="I364" s="195"/>
      <c r="J364" s="196"/>
      <c r="K364" s="195"/>
      <c r="L364" s="195"/>
      <c r="M364" s="195"/>
      <c r="N364" s="195"/>
      <c r="O364" s="195"/>
      <c r="P364" s="195"/>
      <c r="Q364" s="195"/>
      <c r="R364" s="195"/>
      <c r="S364" s="281"/>
      <c r="T364" s="281"/>
    </row>
    <row r="365" s="186" customFormat="1" ht="27" customHeight="1" spans="1:20">
      <c r="A365" s="191"/>
      <c r="B365" s="192"/>
      <c r="C365" s="193"/>
      <c r="D365" s="192"/>
      <c r="E365" s="194"/>
      <c r="F365" s="194"/>
      <c r="G365" s="194"/>
      <c r="H365" s="194"/>
      <c r="I365" s="195"/>
      <c r="J365" s="196"/>
      <c r="K365" s="195"/>
      <c r="L365" s="195"/>
      <c r="M365" s="195"/>
      <c r="N365" s="195"/>
      <c r="O365" s="195"/>
      <c r="P365" s="195"/>
      <c r="Q365" s="195"/>
      <c r="R365" s="195"/>
      <c r="S365" s="281"/>
      <c r="T365" s="281"/>
    </row>
    <row r="366" s="186" customFormat="1" ht="27" customHeight="1" spans="1:20">
      <c r="A366" s="191"/>
      <c r="B366" s="192"/>
      <c r="C366" s="193"/>
      <c r="D366" s="192"/>
      <c r="E366" s="194"/>
      <c r="F366" s="194"/>
      <c r="G366" s="194"/>
      <c r="H366" s="194"/>
      <c r="I366" s="195"/>
      <c r="J366" s="196"/>
      <c r="K366" s="195"/>
      <c r="L366" s="195"/>
      <c r="M366" s="195"/>
      <c r="N366" s="195"/>
      <c r="O366" s="195"/>
      <c r="P366" s="195"/>
      <c r="Q366" s="195"/>
      <c r="R366" s="195"/>
      <c r="S366" s="382"/>
      <c r="T366" s="281"/>
    </row>
    <row r="367" s="186" customFormat="1" ht="27" customHeight="1" spans="1:20">
      <c r="A367" s="191"/>
      <c r="B367" s="192"/>
      <c r="C367" s="193"/>
      <c r="D367" s="192"/>
      <c r="E367" s="194"/>
      <c r="F367" s="194"/>
      <c r="G367" s="194"/>
      <c r="H367" s="194"/>
      <c r="I367" s="195"/>
      <c r="J367" s="196"/>
      <c r="K367" s="195"/>
      <c r="L367" s="195"/>
      <c r="M367" s="195"/>
      <c r="N367" s="195"/>
      <c r="O367" s="195"/>
      <c r="P367" s="195"/>
      <c r="Q367" s="195"/>
      <c r="R367" s="195"/>
      <c r="S367" s="382"/>
      <c r="T367" s="281"/>
    </row>
    <row r="368" s="186" customFormat="1" ht="27" customHeight="1" spans="1:20">
      <c r="A368" s="191"/>
      <c r="B368" s="192"/>
      <c r="C368" s="193"/>
      <c r="D368" s="192"/>
      <c r="E368" s="194"/>
      <c r="F368" s="194"/>
      <c r="G368" s="194"/>
      <c r="H368" s="194"/>
      <c r="I368" s="195"/>
      <c r="J368" s="196"/>
      <c r="K368" s="195"/>
      <c r="L368" s="195"/>
      <c r="M368" s="195"/>
      <c r="N368" s="195"/>
      <c r="O368" s="195"/>
      <c r="P368" s="195"/>
      <c r="Q368" s="195"/>
      <c r="R368" s="195"/>
      <c r="S368" s="382"/>
      <c r="T368" s="281"/>
    </row>
    <row r="369" s="186" customFormat="1" ht="27" customHeight="1" spans="1:20">
      <c r="A369" s="191"/>
      <c r="B369" s="192"/>
      <c r="C369" s="193"/>
      <c r="D369" s="192"/>
      <c r="E369" s="194"/>
      <c r="F369" s="194"/>
      <c r="G369" s="194"/>
      <c r="H369" s="194"/>
      <c r="I369" s="195"/>
      <c r="J369" s="196"/>
      <c r="K369" s="195"/>
      <c r="L369" s="195"/>
      <c r="M369" s="195"/>
      <c r="N369" s="195"/>
      <c r="O369" s="195"/>
      <c r="P369" s="195"/>
      <c r="Q369" s="195"/>
      <c r="R369" s="195"/>
      <c r="S369" s="382"/>
      <c r="T369" s="281"/>
    </row>
    <row r="370" s="186" customFormat="1" ht="27" customHeight="1" spans="1:20">
      <c r="A370" s="191"/>
      <c r="B370" s="192"/>
      <c r="C370" s="193"/>
      <c r="D370" s="192"/>
      <c r="E370" s="194"/>
      <c r="F370" s="194"/>
      <c r="G370" s="194"/>
      <c r="H370" s="194"/>
      <c r="I370" s="195"/>
      <c r="J370" s="196"/>
      <c r="K370" s="195"/>
      <c r="L370" s="195"/>
      <c r="M370" s="195"/>
      <c r="N370" s="195"/>
      <c r="O370" s="195"/>
      <c r="P370" s="195"/>
      <c r="Q370" s="195"/>
      <c r="R370" s="195"/>
      <c r="S370" s="382"/>
      <c r="T370" s="281"/>
    </row>
    <row r="371" s="186" customFormat="1" ht="27" customHeight="1" spans="1:20">
      <c r="A371" s="191"/>
      <c r="B371" s="192"/>
      <c r="C371" s="193"/>
      <c r="D371" s="192"/>
      <c r="E371" s="194"/>
      <c r="F371" s="194"/>
      <c r="G371" s="194"/>
      <c r="H371" s="194"/>
      <c r="I371" s="195"/>
      <c r="J371" s="196"/>
      <c r="K371" s="195"/>
      <c r="L371" s="195"/>
      <c r="M371" s="195"/>
      <c r="N371" s="195"/>
      <c r="O371" s="195"/>
      <c r="P371" s="195"/>
      <c r="Q371" s="195"/>
      <c r="R371" s="195"/>
      <c r="S371" s="382"/>
      <c r="T371" s="281"/>
    </row>
    <row r="372" s="186" customFormat="1" ht="27" customHeight="1" spans="1:20">
      <c r="A372" s="191"/>
      <c r="B372" s="192"/>
      <c r="C372" s="193"/>
      <c r="D372" s="192"/>
      <c r="E372" s="194"/>
      <c r="F372" s="194"/>
      <c r="G372" s="194"/>
      <c r="H372" s="194"/>
      <c r="I372" s="195"/>
      <c r="J372" s="196"/>
      <c r="K372" s="195"/>
      <c r="L372" s="195"/>
      <c r="M372" s="195"/>
      <c r="N372" s="195"/>
      <c r="O372" s="195"/>
      <c r="P372" s="195"/>
      <c r="Q372" s="195"/>
      <c r="R372" s="195"/>
      <c r="S372" s="382"/>
      <c r="T372" s="281"/>
    </row>
    <row r="373" s="186" customFormat="1" ht="27" customHeight="1" spans="1:20">
      <c r="A373" s="191"/>
      <c r="B373" s="192"/>
      <c r="C373" s="193"/>
      <c r="D373" s="192"/>
      <c r="E373" s="194"/>
      <c r="F373" s="194"/>
      <c r="G373" s="194"/>
      <c r="H373" s="194"/>
      <c r="I373" s="195"/>
      <c r="J373" s="196"/>
      <c r="K373" s="195"/>
      <c r="L373" s="195"/>
      <c r="M373" s="195"/>
      <c r="N373" s="195"/>
      <c r="O373" s="195"/>
      <c r="P373" s="195"/>
      <c r="Q373" s="195"/>
      <c r="R373" s="195"/>
      <c r="S373" s="382"/>
      <c r="T373" s="281"/>
    </row>
    <row r="374" s="186" customFormat="1" ht="27" customHeight="1" spans="1:20">
      <c r="A374" s="191"/>
      <c r="B374" s="192"/>
      <c r="C374" s="193"/>
      <c r="D374" s="192"/>
      <c r="E374" s="194"/>
      <c r="F374" s="194"/>
      <c r="G374" s="194"/>
      <c r="H374" s="194"/>
      <c r="I374" s="195"/>
      <c r="J374" s="196"/>
      <c r="K374" s="195"/>
      <c r="L374" s="195"/>
      <c r="M374" s="195"/>
      <c r="N374" s="195"/>
      <c r="O374" s="195"/>
      <c r="P374" s="195"/>
      <c r="Q374" s="195"/>
      <c r="R374" s="195"/>
      <c r="S374" s="382"/>
      <c r="T374" s="281"/>
    </row>
    <row r="375" s="186" customFormat="1" ht="27" customHeight="1" spans="1:20">
      <c r="A375" s="191"/>
      <c r="B375" s="192"/>
      <c r="C375" s="193"/>
      <c r="D375" s="192"/>
      <c r="E375" s="194"/>
      <c r="F375" s="194"/>
      <c r="G375" s="194"/>
      <c r="H375" s="194"/>
      <c r="I375" s="195"/>
      <c r="J375" s="196"/>
      <c r="K375" s="195"/>
      <c r="L375" s="195"/>
      <c r="M375" s="195"/>
      <c r="N375" s="195"/>
      <c r="O375" s="195"/>
      <c r="P375" s="195"/>
      <c r="Q375" s="195"/>
      <c r="R375" s="195"/>
      <c r="S375" s="382"/>
      <c r="T375" s="281"/>
    </row>
    <row r="376" s="186" customFormat="1" ht="27" customHeight="1" spans="1:20">
      <c r="A376" s="191"/>
      <c r="B376" s="192"/>
      <c r="C376" s="193"/>
      <c r="D376" s="192"/>
      <c r="E376" s="194"/>
      <c r="F376" s="194"/>
      <c r="G376" s="194"/>
      <c r="H376" s="194"/>
      <c r="I376" s="195"/>
      <c r="J376" s="196"/>
      <c r="K376" s="195"/>
      <c r="L376" s="195"/>
      <c r="M376" s="195"/>
      <c r="N376" s="195"/>
      <c r="O376" s="195"/>
      <c r="P376" s="195"/>
      <c r="Q376" s="195"/>
      <c r="R376" s="195"/>
      <c r="S376" s="281"/>
      <c r="T376" s="281"/>
    </row>
    <row r="377" s="186" customFormat="1" ht="27" customHeight="1" spans="1:20">
      <c r="A377" s="191"/>
      <c r="B377" s="192"/>
      <c r="C377" s="193"/>
      <c r="D377" s="192"/>
      <c r="E377" s="194"/>
      <c r="F377" s="194"/>
      <c r="G377" s="194"/>
      <c r="H377" s="194"/>
      <c r="I377" s="195"/>
      <c r="J377" s="196"/>
      <c r="K377" s="195"/>
      <c r="L377" s="195"/>
      <c r="M377" s="195"/>
      <c r="N377" s="195"/>
      <c r="O377" s="195"/>
      <c r="P377" s="195"/>
      <c r="Q377" s="195"/>
      <c r="R377" s="195"/>
      <c r="S377" s="281"/>
      <c r="T377" s="281"/>
    </row>
    <row r="378" s="186" customFormat="1" ht="27" customHeight="1" spans="1:20">
      <c r="A378" s="191"/>
      <c r="B378" s="192"/>
      <c r="C378" s="193"/>
      <c r="D378" s="192"/>
      <c r="E378" s="194"/>
      <c r="F378" s="194"/>
      <c r="G378" s="194"/>
      <c r="H378" s="194"/>
      <c r="I378" s="195"/>
      <c r="J378" s="196"/>
      <c r="K378" s="195"/>
      <c r="L378" s="195"/>
      <c r="M378" s="195"/>
      <c r="N378" s="195"/>
      <c r="O378" s="195"/>
      <c r="P378" s="195"/>
      <c r="Q378" s="195"/>
      <c r="R378" s="195"/>
      <c r="S378" s="281"/>
      <c r="T378" s="281"/>
    </row>
    <row r="379" s="186" customFormat="1" ht="27" customHeight="1" spans="1:20">
      <c r="A379" s="191"/>
      <c r="B379" s="192"/>
      <c r="C379" s="193"/>
      <c r="D379" s="192"/>
      <c r="E379" s="194"/>
      <c r="F379" s="194"/>
      <c r="G379" s="194"/>
      <c r="H379" s="194"/>
      <c r="I379" s="195"/>
      <c r="J379" s="196"/>
      <c r="K379" s="195"/>
      <c r="L379" s="195"/>
      <c r="M379" s="195"/>
      <c r="N379" s="195"/>
      <c r="O379" s="195"/>
      <c r="P379" s="195"/>
      <c r="Q379" s="195"/>
      <c r="R379" s="195"/>
      <c r="S379" s="281"/>
      <c r="T379" s="281"/>
    </row>
    <row r="380" s="186" customFormat="1" ht="27" customHeight="1" spans="1:20">
      <c r="A380" s="191"/>
      <c r="B380" s="192"/>
      <c r="C380" s="193"/>
      <c r="D380" s="192"/>
      <c r="E380" s="194"/>
      <c r="F380" s="194"/>
      <c r="G380" s="194"/>
      <c r="H380" s="194"/>
      <c r="I380" s="195"/>
      <c r="J380" s="196"/>
      <c r="K380" s="195"/>
      <c r="L380" s="195"/>
      <c r="M380" s="195"/>
      <c r="N380" s="195"/>
      <c r="O380" s="195"/>
      <c r="P380" s="195"/>
      <c r="Q380" s="195"/>
      <c r="R380" s="195"/>
      <c r="S380" s="281"/>
      <c r="T380" s="281"/>
    </row>
    <row r="381" s="186" customFormat="1" ht="27" customHeight="1" spans="1:20">
      <c r="A381" s="191"/>
      <c r="B381" s="192"/>
      <c r="C381" s="193"/>
      <c r="D381" s="192"/>
      <c r="E381" s="194"/>
      <c r="F381" s="194"/>
      <c r="G381" s="194"/>
      <c r="H381" s="194"/>
      <c r="I381" s="195"/>
      <c r="J381" s="196"/>
      <c r="K381" s="195"/>
      <c r="L381" s="195"/>
      <c r="M381" s="195"/>
      <c r="N381" s="195"/>
      <c r="O381" s="195"/>
      <c r="P381" s="195"/>
      <c r="Q381" s="195"/>
      <c r="R381" s="195"/>
      <c r="S381" s="281"/>
      <c r="T381" s="281"/>
    </row>
    <row r="382" s="186" customFormat="1" ht="27" customHeight="1" spans="1:20">
      <c r="A382" s="191"/>
      <c r="B382" s="192"/>
      <c r="C382" s="193"/>
      <c r="D382" s="192"/>
      <c r="E382" s="194"/>
      <c r="F382" s="194"/>
      <c r="G382" s="194"/>
      <c r="H382" s="194"/>
      <c r="I382" s="195"/>
      <c r="J382" s="196"/>
      <c r="K382" s="195"/>
      <c r="L382" s="195"/>
      <c r="M382" s="195"/>
      <c r="N382" s="195"/>
      <c r="O382" s="195"/>
      <c r="P382" s="195"/>
      <c r="Q382" s="195"/>
      <c r="R382" s="195"/>
      <c r="S382" s="281"/>
      <c r="T382" s="281"/>
    </row>
    <row r="383" s="186" customFormat="1" ht="27" customHeight="1" spans="1:20">
      <c r="A383" s="191"/>
      <c r="B383" s="192"/>
      <c r="C383" s="193"/>
      <c r="D383" s="192"/>
      <c r="E383" s="194"/>
      <c r="F383" s="194"/>
      <c r="G383" s="194"/>
      <c r="H383" s="194"/>
      <c r="I383" s="195"/>
      <c r="J383" s="196"/>
      <c r="K383" s="195"/>
      <c r="L383" s="195"/>
      <c r="M383" s="195"/>
      <c r="N383" s="195"/>
      <c r="O383" s="195"/>
      <c r="P383" s="195"/>
      <c r="Q383" s="195"/>
      <c r="R383" s="195"/>
      <c r="S383" s="281"/>
      <c r="T383" s="281"/>
    </row>
    <row r="384" s="186" customFormat="1" ht="27" customHeight="1" spans="1:20">
      <c r="A384" s="191"/>
      <c r="B384" s="192"/>
      <c r="C384" s="193"/>
      <c r="D384" s="192"/>
      <c r="E384" s="194"/>
      <c r="F384" s="194"/>
      <c r="G384" s="194"/>
      <c r="H384" s="194"/>
      <c r="I384" s="195"/>
      <c r="J384" s="196"/>
      <c r="K384" s="195"/>
      <c r="L384" s="195"/>
      <c r="M384" s="195"/>
      <c r="N384" s="195"/>
      <c r="O384" s="195"/>
      <c r="P384" s="195"/>
      <c r="Q384" s="195"/>
      <c r="R384" s="195"/>
      <c r="S384" s="281"/>
      <c r="T384" s="281"/>
    </row>
    <row r="385" s="186" customFormat="1" ht="27" customHeight="1" spans="1:20">
      <c r="A385" s="191"/>
      <c r="B385" s="192"/>
      <c r="C385" s="193"/>
      <c r="D385" s="192"/>
      <c r="E385" s="194"/>
      <c r="F385" s="194"/>
      <c r="G385" s="194"/>
      <c r="H385" s="194"/>
      <c r="I385" s="195"/>
      <c r="J385" s="196"/>
      <c r="K385" s="195"/>
      <c r="L385" s="195"/>
      <c r="M385" s="195"/>
      <c r="N385" s="195"/>
      <c r="O385" s="195"/>
      <c r="P385" s="195"/>
      <c r="Q385" s="195"/>
      <c r="R385" s="195"/>
      <c r="S385" s="281"/>
      <c r="T385" s="281"/>
    </row>
    <row r="386" s="186" customFormat="1" ht="27" customHeight="1" spans="1:20">
      <c r="A386" s="191"/>
      <c r="B386" s="192"/>
      <c r="C386" s="193"/>
      <c r="D386" s="192"/>
      <c r="E386" s="194"/>
      <c r="F386" s="194"/>
      <c r="G386" s="194"/>
      <c r="H386" s="194"/>
      <c r="I386" s="195"/>
      <c r="J386" s="196"/>
      <c r="K386" s="195"/>
      <c r="L386" s="195"/>
      <c r="M386" s="195"/>
      <c r="N386" s="195"/>
      <c r="O386" s="195"/>
      <c r="P386" s="195"/>
      <c r="Q386" s="195"/>
      <c r="R386" s="195"/>
      <c r="S386" s="281"/>
      <c r="T386" s="281"/>
    </row>
    <row r="387" s="186" customFormat="1" ht="27" customHeight="1" spans="1:20">
      <c r="A387" s="191"/>
      <c r="B387" s="192"/>
      <c r="C387" s="193"/>
      <c r="D387" s="192"/>
      <c r="E387" s="194"/>
      <c r="F387" s="194"/>
      <c r="G387" s="194"/>
      <c r="H387" s="194"/>
      <c r="I387" s="195"/>
      <c r="J387" s="196"/>
      <c r="K387" s="195"/>
      <c r="L387" s="195"/>
      <c r="M387" s="195"/>
      <c r="N387" s="195"/>
      <c r="O387" s="195"/>
      <c r="P387" s="195"/>
      <c r="Q387" s="195"/>
      <c r="R387" s="195"/>
      <c r="S387" s="281"/>
      <c r="T387" s="281"/>
    </row>
    <row r="388" s="186" customFormat="1" ht="27" customHeight="1" spans="1:20">
      <c r="A388" s="191"/>
      <c r="B388" s="192"/>
      <c r="C388" s="193"/>
      <c r="D388" s="192"/>
      <c r="E388" s="194"/>
      <c r="F388" s="194"/>
      <c r="G388" s="194"/>
      <c r="H388" s="194"/>
      <c r="I388" s="195"/>
      <c r="J388" s="196"/>
      <c r="K388" s="195"/>
      <c r="L388" s="195"/>
      <c r="M388" s="195"/>
      <c r="N388" s="195"/>
      <c r="O388" s="195"/>
      <c r="P388" s="195"/>
      <c r="Q388" s="195"/>
      <c r="R388" s="195"/>
      <c r="S388" s="281"/>
      <c r="T388" s="281"/>
    </row>
    <row r="389" s="186" customFormat="1" ht="27" customHeight="1" spans="1:20">
      <c r="A389" s="191"/>
      <c r="B389" s="192"/>
      <c r="C389" s="193"/>
      <c r="D389" s="192"/>
      <c r="E389" s="194"/>
      <c r="F389" s="194"/>
      <c r="G389" s="194"/>
      <c r="H389" s="194"/>
      <c r="I389" s="195"/>
      <c r="J389" s="196"/>
      <c r="K389" s="195"/>
      <c r="L389" s="195"/>
      <c r="M389" s="195"/>
      <c r="N389" s="195"/>
      <c r="O389" s="195"/>
      <c r="P389" s="195"/>
      <c r="Q389" s="195"/>
      <c r="R389" s="195"/>
      <c r="S389" s="281"/>
      <c r="T389" s="281"/>
    </row>
    <row r="390" s="186" customFormat="1" ht="27" customHeight="1" spans="1:20">
      <c r="A390" s="191"/>
      <c r="B390" s="192"/>
      <c r="C390" s="193"/>
      <c r="D390" s="192"/>
      <c r="E390" s="194"/>
      <c r="F390" s="194"/>
      <c r="G390" s="194"/>
      <c r="H390" s="194"/>
      <c r="I390" s="195"/>
      <c r="J390" s="196"/>
      <c r="K390" s="195"/>
      <c r="L390" s="195"/>
      <c r="M390" s="195"/>
      <c r="N390" s="195"/>
      <c r="O390" s="195"/>
      <c r="P390" s="195"/>
      <c r="Q390" s="195"/>
      <c r="R390" s="195"/>
      <c r="S390" s="382"/>
      <c r="T390" s="281"/>
    </row>
    <row r="391" s="186" customFormat="1" ht="27" customHeight="1" spans="1:20">
      <c r="A391" s="191"/>
      <c r="B391" s="192"/>
      <c r="C391" s="193"/>
      <c r="D391" s="192"/>
      <c r="E391" s="194"/>
      <c r="F391" s="194"/>
      <c r="G391" s="194"/>
      <c r="H391" s="194"/>
      <c r="I391" s="195"/>
      <c r="J391" s="196"/>
      <c r="K391" s="195"/>
      <c r="L391" s="195"/>
      <c r="M391" s="195"/>
      <c r="N391" s="195"/>
      <c r="O391" s="195"/>
      <c r="P391" s="195"/>
      <c r="Q391" s="195"/>
      <c r="R391" s="195"/>
      <c r="S391" s="382"/>
      <c r="T391" s="281"/>
    </row>
    <row r="392" s="186" customFormat="1" ht="27" customHeight="1" spans="1:20">
      <c r="A392" s="191"/>
      <c r="B392" s="192"/>
      <c r="C392" s="193"/>
      <c r="D392" s="192"/>
      <c r="E392" s="194"/>
      <c r="F392" s="194"/>
      <c r="G392" s="194"/>
      <c r="H392" s="194"/>
      <c r="I392" s="195"/>
      <c r="J392" s="196"/>
      <c r="K392" s="195"/>
      <c r="L392" s="195"/>
      <c r="M392" s="195"/>
      <c r="N392" s="195"/>
      <c r="O392" s="195"/>
      <c r="P392" s="195"/>
      <c r="Q392" s="195"/>
      <c r="R392" s="195"/>
      <c r="S392" s="382"/>
      <c r="T392" s="281"/>
    </row>
    <row r="393" s="186" customFormat="1" ht="27" customHeight="1" spans="1:20">
      <c r="A393" s="191"/>
      <c r="B393" s="192"/>
      <c r="C393" s="193"/>
      <c r="D393" s="192"/>
      <c r="E393" s="194"/>
      <c r="F393" s="194"/>
      <c r="G393" s="194"/>
      <c r="H393" s="194"/>
      <c r="I393" s="195"/>
      <c r="J393" s="196"/>
      <c r="K393" s="195"/>
      <c r="L393" s="195"/>
      <c r="M393" s="195"/>
      <c r="N393" s="195"/>
      <c r="O393" s="195"/>
      <c r="P393" s="195"/>
      <c r="Q393" s="195"/>
      <c r="R393" s="195"/>
      <c r="S393" s="281"/>
      <c r="T393" s="281"/>
    </row>
    <row r="394" s="186" customFormat="1" ht="27" customHeight="1" spans="1:20">
      <c r="A394" s="191"/>
      <c r="B394" s="192"/>
      <c r="C394" s="193"/>
      <c r="D394" s="192"/>
      <c r="E394" s="194"/>
      <c r="F394" s="194"/>
      <c r="G394" s="194"/>
      <c r="H394" s="194"/>
      <c r="I394" s="195"/>
      <c r="J394" s="196"/>
      <c r="K394" s="195"/>
      <c r="L394" s="195"/>
      <c r="M394" s="195"/>
      <c r="N394" s="195"/>
      <c r="O394" s="195"/>
      <c r="P394" s="195"/>
      <c r="Q394" s="195"/>
      <c r="R394" s="195"/>
      <c r="S394" s="281"/>
      <c r="T394" s="281"/>
    </row>
    <row r="395" s="186" customFormat="1" ht="27" customHeight="1" spans="1:20">
      <c r="A395" s="191"/>
      <c r="B395" s="192"/>
      <c r="C395" s="193"/>
      <c r="D395" s="192"/>
      <c r="E395" s="194"/>
      <c r="F395" s="194"/>
      <c r="G395" s="194"/>
      <c r="H395" s="194"/>
      <c r="I395" s="195"/>
      <c r="J395" s="196"/>
      <c r="K395" s="195"/>
      <c r="L395" s="195"/>
      <c r="M395" s="195"/>
      <c r="N395" s="195"/>
      <c r="O395" s="195"/>
      <c r="P395" s="195"/>
      <c r="Q395" s="195"/>
      <c r="R395" s="195"/>
      <c r="S395" s="281"/>
      <c r="T395" s="281"/>
    </row>
    <row r="396" s="186" customFormat="1" ht="27" customHeight="1" spans="1:20">
      <c r="A396" s="191"/>
      <c r="B396" s="192"/>
      <c r="C396" s="193"/>
      <c r="D396" s="192"/>
      <c r="E396" s="194"/>
      <c r="F396" s="194"/>
      <c r="G396" s="194"/>
      <c r="H396" s="194"/>
      <c r="I396" s="195"/>
      <c r="J396" s="196"/>
      <c r="K396" s="195"/>
      <c r="L396" s="195"/>
      <c r="M396" s="195"/>
      <c r="N396" s="195"/>
      <c r="O396" s="195"/>
      <c r="P396" s="195"/>
      <c r="Q396" s="195"/>
      <c r="R396" s="195"/>
      <c r="S396" s="281"/>
      <c r="T396" s="281"/>
    </row>
    <row r="397" s="186" customFormat="1" ht="27" customHeight="1" spans="1:20">
      <c r="A397" s="191"/>
      <c r="B397" s="192"/>
      <c r="C397" s="193"/>
      <c r="D397" s="192"/>
      <c r="E397" s="194"/>
      <c r="F397" s="194"/>
      <c r="G397" s="194"/>
      <c r="H397" s="194"/>
      <c r="I397" s="195"/>
      <c r="J397" s="196"/>
      <c r="K397" s="195"/>
      <c r="L397" s="195"/>
      <c r="M397" s="195"/>
      <c r="N397" s="195"/>
      <c r="O397" s="195"/>
      <c r="P397" s="195"/>
      <c r="Q397" s="195"/>
      <c r="R397" s="195"/>
      <c r="S397" s="281"/>
      <c r="T397" s="281"/>
    </row>
    <row r="398" s="186" customFormat="1" ht="27" customHeight="1" spans="1:20">
      <c r="A398" s="191"/>
      <c r="B398" s="192"/>
      <c r="C398" s="193"/>
      <c r="D398" s="192"/>
      <c r="E398" s="194"/>
      <c r="F398" s="194"/>
      <c r="G398" s="194"/>
      <c r="H398" s="194"/>
      <c r="I398" s="195"/>
      <c r="J398" s="196"/>
      <c r="K398" s="195"/>
      <c r="L398" s="195"/>
      <c r="M398" s="195"/>
      <c r="N398" s="195"/>
      <c r="O398" s="195"/>
      <c r="P398" s="195"/>
      <c r="Q398" s="195"/>
      <c r="R398" s="195"/>
      <c r="S398" s="281"/>
      <c r="T398" s="281"/>
    </row>
    <row r="399" s="186" customFormat="1" ht="27" customHeight="1" spans="1:20">
      <c r="A399" s="191"/>
      <c r="B399" s="192"/>
      <c r="C399" s="193"/>
      <c r="D399" s="192"/>
      <c r="E399" s="194"/>
      <c r="F399" s="194"/>
      <c r="G399" s="194"/>
      <c r="H399" s="194"/>
      <c r="I399" s="195"/>
      <c r="J399" s="196"/>
      <c r="K399" s="195"/>
      <c r="L399" s="195"/>
      <c r="M399" s="195"/>
      <c r="N399" s="195"/>
      <c r="O399" s="195"/>
      <c r="P399" s="195"/>
      <c r="Q399" s="195"/>
      <c r="R399" s="195"/>
      <c r="S399" s="281"/>
      <c r="T399" s="281"/>
    </row>
    <row r="400" s="186" customFormat="1" ht="27" customHeight="1" spans="1:20">
      <c r="A400" s="191"/>
      <c r="B400" s="192"/>
      <c r="C400" s="193"/>
      <c r="D400" s="192"/>
      <c r="E400" s="194"/>
      <c r="F400" s="194"/>
      <c r="G400" s="194"/>
      <c r="H400" s="194"/>
      <c r="I400" s="195"/>
      <c r="J400" s="196"/>
      <c r="K400" s="195"/>
      <c r="L400" s="195"/>
      <c r="M400" s="195"/>
      <c r="N400" s="195"/>
      <c r="O400" s="195"/>
      <c r="P400" s="195"/>
      <c r="Q400" s="195"/>
      <c r="R400" s="195"/>
      <c r="S400" s="281"/>
      <c r="T400" s="281"/>
    </row>
    <row r="401" s="186" customFormat="1" ht="27" customHeight="1" spans="1:20">
      <c r="A401" s="191"/>
      <c r="B401" s="192"/>
      <c r="C401" s="193"/>
      <c r="D401" s="192"/>
      <c r="E401" s="194"/>
      <c r="F401" s="194"/>
      <c r="G401" s="194"/>
      <c r="H401" s="194"/>
      <c r="I401" s="195"/>
      <c r="J401" s="196"/>
      <c r="K401" s="195"/>
      <c r="L401" s="195"/>
      <c r="M401" s="195"/>
      <c r="N401" s="195"/>
      <c r="O401" s="195"/>
      <c r="P401" s="195"/>
      <c r="Q401" s="195"/>
      <c r="R401" s="195"/>
      <c r="S401" s="281"/>
      <c r="T401" s="281"/>
    </row>
    <row r="402" s="186" customFormat="1" ht="27" customHeight="1" spans="1:20">
      <c r="A402" s="191"/>
      <c r="B402" s="192"/>
      <c r="C402" s="193"/>
      <c r="D402" s="192"/>
      <c r="E402" s="194"/>
      <c r="F402" s="194"/>
      <c r="G402" s="194"/>
      <c r="H402" s="194"/>
      <c r="I402" s="195"/>
      <c r="J402" s="196"/>
      <c r="K402" s="195"/>
      <c r="L402" s="195"/>
      <c r="M402" s="195"/>
      <c r="N402" s="195"/>
      <c r="O402" s="195"/>
      <c r="P402" s="195"/>
      <c r="Q402" s="195"/>
      <c r="R402" s="195"/>
      <c r="S402" s="281"/>
      <c r="T402" s="281"/>
    </row>
    <row r="403" s="186" customFormat="1" ht="27" customHeight="1" spans="1:20">
      <c r="A403" s="191"/>
      <c r="B403" s="192"/>
      <c r="C403" s="193"/>
      <c r="D403" s="192"/>
      <c r="E403" s="194"/>
      <c r="F403" s="194"/>
      <c r="G403" s="194"/>
      <c r="H403" s="194"/>
      <c r="I403" s="195"/>
      <c r="J403" s="196"/>
      <c r="K403" s="195"/>
      <c r="L403" s="195"/>
      <c r="M403" s="195"/>
      <c r="N403" s="195"/>
      <c r="O403" s="195"/>
      <c r="P403" s="195"/>
      <c r="Q403" s="195"/>
      <c r="R403" s="195"/>
      <c r="S403" s="281"/>
      <c r="T403" s="281"/>
    </row>
    <row r="404" s="186" customFormat="1" ht="27" customHeight="1" spans="1:20">
      <c r="A404" s="191"/>
      <c r="B404" s="192"/>
      <c r="C404" s="193"/>
      <c r="D404" s="192"/>
      <c r="E404" s="194"/>
      <c r="F404" s="194"/>
      <c r="G404" s="194"/>
      <c r="H404" s="194"/>
      <c r="I404" s="195"/>
      <c r="J404" s="196"/>
      <c r="K404" s="195"/>
      <c r="L404" s="195"/>
      <c r="M404" s="195"/>
      <c r="N404" s="195"/>
      <c r="O404" s="195"/>
      <c r="P404" s="195"/>
      <c r="Q404" s="195"/>
      <c r="R404" s="195"/>
      <c r="S404" s="281"/>
      <c r="T404" s="281"/>
    </row>
    <row r="405" s="186" customFormat="1" ht="27" customHeight="1" spans="1:20">
      <c r="A405" s="191"/>
      <c r="B405" s="192"/>
      <c r="C405" s="193"/>
      <c r="D405" s="192"/>
      <c r="E405" s="194"/>
      <c r="F405" s="194"/>
      <c r="G405" s="194"/>
      <c r="H405" s="194"/>
      <c r="I405" s="195"/>
      <c r="J405" s="196"/>
      <c r="K405" s="195"/>
      <c r="L405" s="195"/>
      <c r="M405" s="195"/>
      <c r="N405" s="195"/>
      <c r="O405" s="195"/>
      <c r="P405" s="195"/>
      <c r="Q405" s="195"/>
      <c r="R405" s="195"/>
      <c r="S405" s="281"/>
      <c r="T405" s="281"/>
    </row>
    <row r="406" s="186" customFormat="1" ht="27" customHeight="1" spans="1:20">
      <c r="A406" s="191"/>
      <c r="B406" s="192"/>
      <c r="C406" s="193"/>
      <c r="D406" s="192"/>
      <c r="E406" s="194"/>
      <c r="F406" s="194"/>
      <c r="G406" s="194"/>
      <c r="H406" s="194"/>
      <c r="I406" s="195"/>
      <c r="J406" s="196"/>
      <c r="K406" s="195"/>
      <c r="L406" s="195"/>
      <c r="M406" s="195"/>
      <c r="N406" s="195"/>
      <c r="O406" s="195"/>
      <c r="P406" s="195"/>
      <c r="Q406" s="195"/>
      <c r="R406" s="195"/>
      <c r="S406" s="281"/>
      <c r="T406" s="281"/>
    </row>
    <row r="407" s="186" customFormat="1" ht="27" customHeight="1" spans="1:20">
      <c r="A407" s="191"/>
      <c r="B407" s="192"/>
      <c r="C407" s="193"/>
      <c r="D407" s="192"/>
      <c r="E407" s="194"/>
      <c r="F407" s="194"/>
      <c r="G407" s="194"/>
      <c r="H407" s="194"/>
      <c r="I407" s="195"/>
      <c r="J407" s="196"/>
      <c r="K407" s="195"/>
      <c r="L407" s="195"/>
      <c r="M407" s="195"/>
      <c r="N407" s="195"/>
      <c r="O407" s="195"/>
      <c r="P407" s="195"/>
      <c r="Q407" s="195"/>
      <c r="R407" s="195"/>
      <c r="S407" s="281"/>
      <c r="T407" s="281"/>
    </row>
    <row r="408" s="186" customFormat="1" ht="27" customHeight="1" spans="1:20">
      <c r="A408" s="191"/>
      <c r="B408" s="192"/>
      <c r="C408" s="193"/>
      <c r="D408" s="192"/>
      <c r="E408" s="194"/>
      <c r="F408" s="194"/>
      <c r="G408" s="194"/>
      <c r="H408" s="194"/>
      <c r="I408" s="195"/>
      <c r="J408" s="196"/>
      <c r="K408" s="195"/>
      <c r="L408" s="195"/>
      <c r="M408" s="195"/>
      <c r="N408" s="195"/>
      <c r="O408" s="195"/>
      <c r="P408" s="195"/>
      <c r="Q408" s="195"/>
      <c r="R408" s="195"/>
      <c r="S408" s="281"/>
      <c r="T408" s="281"/>
    </row>
    <row r="409" s="186" customFormat="1" ht="27" customHeight="1" spans="1:20">
      <c r="A409" s="191"/>
      <c r="B409" s="192"/>
      <c r="C409" s="193"/>
      <c r="D409" s="192"/>
      <c r="E409" s="194"/>
      <c r="F409" s="194"/>
      <c r="G409" s="194"/>
      <c r="H409" s="194"/>
      <c r="I409" s="195"/>
      <c r="J409" s="196"/>
      <c r="K409" s="195"/>
      <c r="L409" s="195"/>
      <c r="M409" s="195"/>
      <c r="N409" s="195"/>
      <c r="O409" s="195"/>
      <c r="P409" s="195"/>
      <c r="Q409" s="195"/>
      <c r="R409" s="195"/>
      <c r="S409" s="281"/>
      <c r="T409" s="281"/>
    </row>
    <row r="410" s="186" customFormat="1" ht="27" customHeight="1" spans="1:20">
      <c r="A410" s="191"/>
      <c r="B410" s="192"/>
      <c r="C410" s="193"/>
      <c r="D410" s="192"/>
      <c r="E410" s="194"/>
      <c r="F410" s="194"/>
      <c r="G410" s="194"/>
      <c r="H410" s="194"/>
      <c r="I410" s="195"/>
      <c r="J410" s="196"/>
      <c r="K410" s="195"/>
      <c r="L410" s="195"/>
      <c r="M410" s="195"/>
      <c r="N410" s="195"/>
      <c r="O410" s="195"/>
      <c r="P410" s="195"/>
      <c r="Q410" s="195"/>
      <c r="R410" s="195"/>
      <c r="S410" s="281"/>
      <c r="T410" s="281"/>
    </row>
    <row r="411" s="186" customFormat="1" ht="27" customHeight="1" spans="1:20">
      <c r="A411" s="191"/>
      <c r="B411" s="192"/>
      <c r="C411" s="193"/>
      <c r="D411" s="192"/>
      <c r="E411" s="194"/>
      <c r="F411" s="194"/>
      <c r="G411" s="194"/>
      <c r="H411" s="194"/>
      <c r="I411" s="195"/>
      <c r="J411" s="196"/>
      <c r="K411" s="195"/>
      <c r="L411" s="195"/>
      <c r="M411" s="195"/>
      <c r="N411" s="195"/>
      <c r="O411" s="195"/>
      <c r="P411" s="195"/>
      <c r="Q411" s="195"/>
      <c r="R411" s="195"/>
      <c r="S411" s="281"/>
      <c r="T411" s="281"/>
    </row>
    <row r="412" s="186" customFormat="1" ht="27" customHeight="1" spans="1:20">
      <c r="A412" s="191"/>
      <c r="B412" s="192"/>
      <c r="C412" s="193"/>
      <c r="D412" s="192"/>
      <c r="E412" s="194"/>
      <c r="F412" s="194"/>
      <c r="G412" s="194"/>
      <c r="H412" s="194"/>
      <c r="I412" s="195"/>
      <c r="J412" s="196"/>
      <c r="K412" s="195"/>
      <c r="L412" s="195"/>
      <c r="M412" s="195"/>
      <c r="N412" s="195"/>
      <c r="O412" s="195"/>
      <c r="P412" s="195"/>
      <c r="Q412" s="195"/>
      <c r="R412" s="195"/>
      <c r="S412" s="382"/>
      <c r="T412" s="281"/>
    </row>
    <row r="413" s="186" customFormat="1" ht="27" customHeight="1" spans="1:20">
      <c r="A413" s="191"/>
      <c r="B413" s="192"/>
      <c r="C413" s="193"/>
      <c r="D413" s="192"/>
      <c r="E413" s="194"/>
      <c r="F413" s="194"/>
      <c r="G413" s="194"/>
      <c r="H413" s="194"/>
      <c r="I413" s="195"/>
      <c r="J413" s="196"/>
      <c r="K413" s="195"/>
      <c r="L413" s="195"/>
      <c r="M413" s="195"/>
      <c r="N413" s="195"/>
      <c r="O413" s="195"/>
      <c r="P413" s="195"/>
      <c r="Q413" s="195"/>
      <c r="R413" s="195"/>
      <c r="S413" s="382"/>
      <c r="T413" s="281"/>
    </row>
    <row r="414" s="186" customFormat="1" ht="27" customHeight="1" spans="1:20">
      <c r="A414" s="191"/>
      <c r="B414" s="192"/>
      <c r="C414" s="193"/>
      <c r="D414" s="192"/>
      <c r="E414" s="194"/>
      <c r="F414" s="194"/>
      <c r="G414" s="194"/>
      <c r="H414" s="194"/>
      <c r="I414" s="195"/>
      <c r="J414" s="196"/>
      <c r="K414" s="195"/>
      <c r="L414" s="195"/>
      <c r="M414" s="195"/>
      <c r="N414" s="195"/>
      <c r="O414" s="195"/>
      <c r="P414" s="195"/>
      <c r="Q414" s="195"/>
      <c r="R414" s="195"/>
      <c r="S414" s="382"/>
      <c r="T414" s="281"/>
    </row>
    <row r="415" s="186" customFormat="1" ht="27" customHeight="1" spans="1:20">
      <c r="A415" s="191"/>
      <c r="B415" s="192"/>
      <c r="C415" s="193"/>
      <c r="D415" s="192"/>
      <c r="E415" s="194"/>
      <c r="F415" s="194"/>
      <c r="G415" s="194"/>
      <c r="H415" s="194"/>
      <c r="I415" s="195"/>
      <c r="J415" s="196"/>
      <c r="K415" s="195"/>
      <c r="L415" s="195"/>
      <c r="M415" s="195"/>
      <c r="N415" s="195"/>
      <c r="O415" s="195"/>
      <c r="P415" s="195"/>
      <c r="Q415" s="195"/>
      <c r="R415" s="195"/>
      <c r="S415" s="382"/>
      <c r="T415" s="281"/>
    </row>
    <row r="416" s="186" customFormat="1" ht="27" customHeight="1" spans="1:20">
      <c r="A416" s="191"/>
      <c r="B416" s="192"/>
      <c r="C416" s="193"/>
      <c r="D416" s="192"/>
      <c r="E416" s="194"/>
      <c r="F416" s="194"/>
      <c r="G416" s="194"/>
      <c r="H416" s="194"/>
      <c r="I416" s="195"/>
      <c r="J416" s="196"/>
      <c r="K416" s="195"/>
      <c r="L416" s="195"/>
      <c r="M416" s="195"/>
      <c r="N416" s="195"/>
      <c r="O416" s="195"/>
      <c r="P416" s="195"/>
      <c r="Q416" s="195"/>
      <c r="R416" s="195"/>
      <c r="S416" s="382"/>
      <c r="T416" s="281"/>
    </row>
    <row r="417" s="186" customFormat="1" ht="27" customHeight="1" spans="1:20">
      <c r="A417" s="191"/>
      <c r="B417" s="192"/>
      <c r="C417" s="193"/>
      <c r="D417" s="192"/>
      <c r="E417" s="194"/>
      <c r="F417" s="194"/>
      <c r="G417" s="194"/>
      <c r="H417" s="194"/>
      <c r="I417" s="195"/>
      <c r="J417" s="196"/>
      <c r="K417" s="195"/>
      <c r="L417" s="195"/>
      <c r="M417" s="195"/>
      <c r="N417" s="195"/>
      <c r="O417" s="195"/>
      <c r="P417" s="195"/>
      <c r="Q417" s="195"/>
      <c r="R417" s="195"/>
      <c r="S417" s="382"/>
      <c r="T417" s="281"/>
    </row>
    <row r="418" s="186" customFormat="1" ht="27" customHeight="1" spans="1:20">
      <c r="A418" s="191"/>
      <c r="B418" s="192"/>
      <c r="C418" s="193"/>
      <c r="D418" s="192"/>
      <c r="E418" s="194"/>
      <c r="F418" s="194"/>
      <c r="G418" s="194"/>
      <c r="H418" s="194"/>
      <c r="I418" s="195"/>
      <c r="J418" s="196"/>
      <c r="K418" s="195"/>
      <c r="L418" s="195"/>
      <c r="M418" s="195"/>
      <c r="N418" s="195"/>
      <c r="O418" s="195"/>
      <c r="P418" s="195"/>
      <c r="Q418" s="195"/>
      <c r="R418" s="195"/>
      <c r="S418" s="382"/>
      <c r="T418" s="281"/>
    </row>
    <row r="419" s="186" customFormat="1" ht="27" customHeight="1" spans="1:20">
      <c r="A419" s="191"/>
      <c r="B419" s="192"/>
      <c r="C419" s="193"/>
      <c r="D419" s="192"/>
      <c r="E419" s="194"/>
      <c r="F419" s="194"/>
      <c r="G419" s="194"/>
      <c r="H419" s="194"/>
      <c r="I419" s="195"/>
      <c r="J419" s="196"/>
      <c r="K419" s="195"/>
      <c r="L419" s="195"/>
      <c r="M419" s="195"/>
      <c r="N419" s="195"/>
      <c r="O419" s="195"/>
      <c r="P419" s="195"/>
      <c r="Q419" s="195"/>
      <c r="R419" s="195"/>
      <c r="S419" s="382"/>
      <c r="T419" s="281"/>
    </row>
    <row r="420" s="186" customFormat="1" ht="27" customHeight="1" spans="1:20">
      <c r="A420" s="191"/>
      <c r="B420" s="192"/>
      <c r="C420" s="193"/>
      <c r="D420" s="192"/>
      <c r="E420" s="194"/>
      <c r="F420" s="194"/>
      <c r="G420" s="194"/>
      <c r="H420" s="194"/>
      <c r="I420" s="195"/>
      <c r="J420" s="196"/>
      <c r="K420" s="195"/>
      <c r="L420" s="195"/>
      <c r="M420" s="195"/>
      <c r="N420" s="195"/>
      <c r="O420" s="195"/>
      <c r="P420" s="195"/>
      <c r="Q420" s="195"/>
      <c r="R420" s="195"/>
      <c r="S420" s="382"/>
      <c r="T420" s="281"/>
    </row>
    <row r="421" s="186" customFormat="1" ht="27" customHeight="1" spans="1:20">
      <c r="A421" s="191"/>
      <c r="B421" s="192"/>
      <c r="C421" s="193"/>
      <c r="D421" s="192"/>
      <c r="E421" s="194"/>
      <c r="F421" s="194"/>
      <c r="G421" s="194"/>
      <c r="H421" s="194"/>
      <c r="I421" s="195"/>
      <c r="J421" s="196"/>
      <c r="K421" s="195"/>
      <c r="L421" s="195"/>
      <c r="M421" s="195"/>
      <c r="N421" s="195"/>
      <c r="O421" s="195"/>
      <c r="P421" s="195"/>
      <c r="Q421" s="195"/>
      <c r="R421" s="195"/>
      <c r="S421" s="382"/>
      <c r="T421" s="281"/>
    </row>
    <row r="422" s="186" customFormat="1" ht="27" customHeight="1" spans="1:20">
      <c r="A422" s="191"/>
      <c r="B422" s="192"/>
      <c r="C422" s="193"/>
      <c r="D422" s="192"/>
      <c r="E422" s="194"/>
      <c r="F422" s="194"/>
      <c r="G422" s="194"/>
      <c r="H422" s="194"/>
      <c r="I422" s="195"/>
      <c r="J422" s="196"/>
      <c r="K422" s="195"/>
      <c r="L422" s="195"/>
      <c r="M422" s="195"/>
      <c r="N422" s="195"/>
      <c r="O422" s="195"/>
      <c r="P422" s="195"/>
      <c r="Q422" s="195"/>
      <c r="R422" s="195"/>
      <c r="S422" s="382"/>
      <c r="T422" s="281"/>
    </row>
    <row r="423" s="186" customFormat="1" ht="27" customHeight="1" spans="1:20">
      <c r="A423" s="191"/>
      <c r="B423" s="192"/>
      <c r="C423" s="193"/>
      <c r="D423" s="192"/>
      <c r="E423" s="194"/>
      <c r="F423" s="194"/>
      <c r="G423" s="194"/>
      <c r="H423" s="194"/>
      <c r="I423" s="195"/>
      <c r="J423" s="196"/>
      <c r="K423" s="195"/>
      <c r="L423" s="195"/>
      <c r="M423" s="195"/>
      <c r="N423" s="195"/>
      <c r="O423" s="195"/>
      <c r="P423" s="195"/>
      <c r="Q423" s="195"/>
      <c r="R423" s="195"/>
      <c r="S423" s="382"/>
      <c r="T423" s="281"/>
    </row>
    <row r="424" s="186" customFormat="1" ht="27" customHeight="1" spans="1:20">
      <c r="A424" s="191"/>
      <c r="B424" s="192"/>
      <c r="C424" s="193"/>
      <c r="D424" s="192"/>
      <c r="E424" s="194"/>
      <c r="F424" s="194"/>
      <c r="G424" s="194"/>
      <c r="H424" s="194"/>
      <c r="I424" s="195"/>
      <c r="J424" s="196"/>
      <c r="K424" s="195"/>
      <c r="L424" s="195"/>
      <c r="M424" s="195"/>
      <c r="N424" s="195"/>
      <c r="O424" s="195"/>
      <c r="P424" s="195"/>
      <c r="Q424" s="195"/>
      <c r="R424" s="195"/>
      <c r="S424" s="382"/>
      <c r="T424" s="281"/>
    </row>
    <row r="425" s="186" customFormat="1" ht="27" customHeight="1" spans="1:20">
      <c r="A425" s="191"/>
      <c r="B425" s="192"/>
      <c r="C425" s="193"/>
      <c r="D425" s="192"/>
      <c r="E425" s="194"/>
      <c r="F425" s="194"/>
      <c r="G425" s="194"/>
      <c r="H425" s="194"/>
      <c r="I425" s="195"/>
      <c r="J425" s="196"/>
      <c r="K425" s="195"/>
      <c r="L425" s="195"/>
      <c r="M425" s="195"/>
      <c r="N425" s="195"/>
      <c r="O425" s="195"/>
      <c r="P425" s="195"/>
      <c r="Q425" s="195"/>
      <c r="R425" s="195"/>
      <c r="S425" s="382"/>
      <c r="T425" s="281"/>
    </row>
    <row r="426" s="186" customFormat="1" ht="27" customHeight="1" spans="1:20">
      <c r="A426" s="191"/>
      <c r="B426" s="192"/>
      <c r="C426" s="193"/>
      <c r="D426" s="192"/>
      <c r="E426" s="194"/>
      <c r="F426" s="194"/>
      <c r="G426" s="194"/>
      <c r="H426" s="194"/>
      <c r="I426" s="195"/>
      <c r="J426" s="196"/>
      <c r="K426" s="195"/>
      <c r="L426" s="195"/>
      <c r="M426" s="195"/>
      <c r="N426" s="195"/>
      <c r="O426" s="195"/>
      <c r="P426" s="195"/>
      <c r="Q426" s="195"/>
      <c r="R426" s="195"/>
      <c r="S426" s="382"/>
      <c r="T426" s="281"/>
    </row>
    <row r="427" s="186" customFormat="1" ht="27" customHeight="1" spans="1:20">
      <c r="A427" s="191"/>
      <c r="B427" s="192"/>
      <c r="C427" s="193"/>
      <c r="D427" s="192"/>
      <c r="E427" s="194"/>
      <c r="F427" s="194"/>
      <c r="G427" s="194"/>
      <c r="H427" s="194"/>
      <c r="I427" s="195"/>
      <c r="J427" s="196"/>
      <c r="K427" s="195"/>
      <c r="L427" s="195"/>
      <c r="M427" s="195"/>
      <c r="N427" s="195"/>
      <c r="O427" s="195"/>
      <c r="P427" s="195"/>
      <c r="Q427" s="195"/>
      <c r="R427" s="195"/>
      <c r="S427" s="382"/>
      <c r="T427" s="281"/>
    </row>
    <row r="428" s="186" customFormat="1" ht="27" customHeight="1" spans="1:20">
      <c r="A428" s="191"/>
      <c r="B428" s="192"/>
      <c r="C428" s="193"/>
      <c r="D428" s="192"/>
      <c r="E428" s="194"/>
      <c r="F428" s="194"/>
      <c r="G428" s="194"/>
      <c r="H428" s="194"/>
      <c r="I428" s="195"/>
      <c r="J428" s="196"/>
      <c r="K428" s="195"/>
      <c r="L428" s="195"/>
      <c r="M428" s="195"/>
      <c r="N428" s="195"/>
      <c r="O428" s="195"/>
      <c r="P428" s="195"/>
      <c r="Q428" s="195"/>
      <c r="R428" s="195"/>
      <c r="S428" s="382"/>
      <c r="T428" s="281"/>
    </row>
    <row r="429" s="186" customFormat="1" ht="27" customHeight="1" spans="1:20">
      <c r="A429" s="191"/>
      <c r="B429" s="192"/>
      <c r="C429" s="193"/>
      <c r="D429" s="192"/>
      <c r="E429" s="194"/>
      <c r="F429" s="194"/>
      <c r="G429" s="194"/>
      <c r="H429" s="194"/>
      <c r="I429" s="195"/>
      <c r="J429" s="196"/>
      <c r="K429" s="195"/>
      <c r="L429" s="195"/>
      <c r="M429" s="195"/>
      <c r="N429" s="195"/>
      <c r="O429" s="195"/>
      <c r="P429" s="195"/>
      <c r="Q429" s="195"/>
      <c r="R429" s="195"/>
      <c r="S429" s="382"/>
      <c r="T429" s="281"/>
    </row>
    <row r="430" s="186" customFormat="1" ht="27" customHeight="1" spans="1:20">
      <c r="A430" s="191"/>
      <c r="B430" s="192"/>
      <c r="C430" s="193"/>
      <c r="D430" s="192"/>
      <c r="E430" s="194"/>
      <c r="F430" s="194"/>
      <c r="G430" s="194"/>
      <c r="H430" s="194"/>
      <c r="I430" s="195"/>
      <c r="J430" s="196"/>
      <c r="K430" s="195"/>
      <c r="L430" s="195"/>
      <c r="M430" s="195"/>
      <c r="N430" s="195"/>
      <c r="O430" s="195"/>
      <c r="P430" s="195"/>
      <c r="Q430" s="195"/>
      <c r="R430" s="195"/>
      <c r="S430" s="382"/>
      <c r="T430" s="281"/>
    </row>
    <row r="431" s="186" customFormat="1" ht="27" customHeight="1" spans="1:20">
      <c r="A431" s="191"/>
      <c r="B431" s="192"/>
      <c r="C431" s="193"/>
      <c r="D431" s="192"/>
      <c r="E431" s="194"/>
      <c r="F431" s="194"/>
      <c r="G431" s="194"/>
      <c r="H431" s="194"/>
      <c r="I431" s="195"/>
      <c r="J431" s="196"/>
      <c r="K431" s="195"/>
      <c r="L431" s="195"/>
      <c r="M431" s="195"/>
      <c r="N431" s="195"/>
      <c r="O431" s="195"/>
      <c r="P431" s="195"/>
      <c r="Q431" s="195"/>
      <c r="R431" s="195"/>
      <c r="S431" s="382"/>
      <c r="T431" s="281"/>
    </row>
    <row r="432" s="186" customFormat="1" ht="27" customHeight="1" spans="1:20">
      <c r="A432" s="191"/>
      <c r="B432" s="192"/>
      <c r="C432" s="193"/>
      <c r="D432" s="192"/>
      <c r="E432" s="194"/>
      <c r="F432" s="194"/>
      <c r="G432" s="194"/>
      <c r="H432" s="194"/>
      <c r="I432" s="195"/>
      <c r="J432" s="196"/>
      <c r="K432" s="195"/>
      <c r="L432" s="195"/>
      <c r="M432" s="195"/>
      <c r="N432" s="195"/>
      <c r="O432" s="195"/>
      <c r="P432" s="195"/>
      <c r="Q432" s="195"/>
      <c r="R432" s="195"/>
      <c r="S432" s="382"/>
      <c r="T432" s="281"/>
    </row>
    <row r="433" s="186" customFormat="1" ht="27" customHeight="1" spans="1:20">
      <c r="A433" s="191"/>
      <c r="B433" s="192"/>
      <c r="C433" s="193"/>
      <c r="D433" s="192"/>
      <c r="E433" s="194"/>
      <c r="F433" s="194"/>
      <c r="G433" s="194"/>
      <c r="H433" s="194"/>
      <c r="I433" s="195"/>
      <c r="J433" s="196"/>
      <c r="K433" s="195"/>
      <c r="L433" s="195"/>
      <c r="M433" s="195"/>
      <c r="N433" s="195"/>
      <c r="O433" s="195"/>
      <c r="P433" s="195"/>
      <c r="Q433" s="195"/>
      <c r="R433" s="195"/>
      <c r="S433" s="382"/>
      <c r="T433" s="281"/>
    </row>
    <row r="434" s="186" customFormat="1" ht="27" customHeight="1" spans="1:20">
      <c r="A434" s="191"/>
      <c r="B434" s="192"/>
      <c r="C434" s="193"/>
      <c r="D434" s="192"/>
      <c r="E434" s="194"/>
      <c r="F434" s="194"/>
      <c r="G434" s="194"/>
      <c r="H434" s="194"/>
      <c r="I434" s="195"/>
      <c r="J434" s="196"/>
      <c r="K434" s="195"/>
      <c r="L434" s="195"/>
      <c r="M434" s="195"/>
      <c r="N434" s="195"/>
      <c r="O434" s="195"/>
      <c r="P434" s="195"/>
      <c r="Q434" s="195"/>
      <c r="R434" s="195"/>
      <c r="S434" s="382"/>
      <c r="T434" s="281"/>
    </row>
    <row r="435" s="186" customFormat="1" ht="27" customHeight="1" spans="1:20">
      <c r="A435" s="191"/>
      <c r="B435" s="192"/>
      <c r="C435" s="193"/>
      <c r="D435" s="192"/>
      <c r="E435" s="194"/>
      <c r="F435" s="194"/>
      <c r="G435" s="194"/>
      <c r="H435" s="194"/>
      <c r="I435" s="195"/>
      <c r="J435" s="196"/>
      <c r="K435" s="195"/>
      <c r="L435" s="195"/>
      <c r="M435" s="195"/>
      <c r="N435" s="195"/>
      <c r="O435" s="195"/>
      <c r="P435" s="195"/>
      <c r="Q435" s="195"/>
      <c r="R435" s="195"/>
      <c r="S435" s="382"/>
      <c r="T435" s="281"/>
    </row>
    <row r="436" s="186" customFormat="1" ht="27" customHeight="1" spans="1:20">
      <c r="A436" s="191"/>
      <c r="B436" s="192"/>
      <c r="C436" s="193"/>
      <c r="D436" s="192"/>
      <c r="E436" s="194"/>
      <c r="F436" s="194"/>
      <c r="G436" s="194"/>
      <c r="H436" s="194"/>
      <c r="I436" s="195"/>
      <c r="J436" s="196"/>
      <c r="K436" s="195"/>
      <c r="L436" s="195"/>
      <c r="M436" s="195"/>
      <c r="N436" s="195"/>
      <c r="O436" s="195"/>
      <c r="P436" s="195"/>
      <c r="Q436" s="195"/>
      <c r="R436" s="195"/>
      <c r="S436" s="382"/>
      <c r="T436" s="281"/>
    </row>
    <row r="437" s="186" customFormat="1" ht="27" customHeight="1" spans="1:20">
      <c r="A437" s="191"/>
      <c r="B437" s="192"/>
      <c r="C437" s="193"/>
      <c r="D437" s="192"/>
      <c r="E437" s="194"/>
      <c r="F437" s="194"/>
      <c r="G437" s="194"/>
      <c r="H437" s="194"/>
      <c r="I437" s="195"/>
      <c r="J437" s="196"/>
      <c r="K437" s="195"/>
      <c r="L437" s="195"/>
      <c r="M437" s="195"/>
      <c r="N437" s="195"/>
      <c r="O437" s="195"/>
      <c r="P437" s="195"/>
      <c r="Q437" s="195"/>
      <c r="R437" s="195"/>
      <c r="S437" s="382"/>
      <c r="T437" s="281"/>
    </row>
    <row r="438" s="186" customFormat="1" ht="27" customHeight="1" spans="1:20">
      <c r="A438" s="191"/>
      <c r="B438" s="192"/>
      <c r="C438" s="193"/>
      <c r="D438" s="192"/>
      <c r="E438" s="194"/>
      <c r="F438" s="194"/>
      <c r="G438" s="194"/>
      <c r="H438" s="194"/>
      <c r="I438" s="195"/>
      <c r="J438" s="196"/>
      <c r="K438" s="195"/>
      <c r="L438" s="195"/>
      <c r="M438" s="195"/>
      <c r="N438" s="195"/>
      <c r="O438" s="195"/>
      <c r="P438" s="195"/>
      <c r="Q438" s="195"/>
      <c r="R438" s="195"/>
      <c r="S438" s="382"/>
      <c r="T438" s="281"/>
    </row>
    <row r="439" s="186" customFormat="1" ht="27" customHeight="1" spans="1:20">
      <c r="A439" s="191"/>
      <c r="B439" s="192"/>
      <c r="C439" s="193"/>
      <c r="D439" s="192"/>
      <c r="E439" s="194"/>
      <c r="F439" s="194"/>
      <c r="G439" s="194"/>
      <c r="H439" s="194"/>
      <c r="I439" s="195"/>
      <c r="J439" s="196"/>
      <c r="K439" s="195"/>
      <c r="L439" s="195"/>
      <c r="M439" s="195"/>
      <c r="N439" s="195"/>
      <c r="O439" s="195"/>
      <c r="P439" s="195"/>
      <c r="Q439" s="195"/>
      <c r="R439" s="195"/>
      <c r="S439" s="382"/>
      <c r="T439" s="281"/>
    </row>
    <row r="440" s="186" customFormat="1" ht="27" customHeight="1" spans="1:20">
      <c r="A440" s="191"/>
      <c r="B440" s="192"/>
      <c r="C440" s="193"/>
      <c r="D440" s="192"/>
      <c r="E440" s="194"/>
      <c r="F440" s="194"/>
      <c r="G440" s="194"/>
      <c r="H440" s="194"/>
      <c r="I440" s="195"/>
      <c r="J440" s="196"/>
      <c r="K440" s="195"/>
      <c r="L440" s="195"/>
      <c r="M440" s="195"/>
      <c r="N440" s="195"/>
      <c r="O440" s="195"/>
      <c r="P440" s="195"/>
      <c r="Q440" s="195"/>
      <c r="R440" s="195"/>
      <c r="S440" s="382"/>
      <c r="T440" s="281"/>
    </row>
    <row r="441" s="186" customFormat="1" ht="27" customHeight="1" spans="1:20">
      <c r="A441" s="191"/>
      <c r="B441" s="192"/>
      <c r="C441" s="193"/>
      <c r="D441" s="192"/>
      <c r="E441" s="194"/>
      <c r="F441" s="194"/>
      <c r="G441" s="194"/>
      <c r="H441" s="194"/>
      <c r="I441" s="195"/>
      <c r="J441" s="196"/>
      <c r="K441" s="195"/>
      <c r="L441" s="195"/>
      <c r="M441" s="195"/>
      <c r="N441" s="195"/>
      <c r="O441" s="195"/>
      <c r="P441" s="195"/>
      <c r="Q441" s="195"/>
      <c r="R441" s="195"/>
      <c r="S441" s="382"/>
      <c r="T441" s="281"/>
    </row>
    <row r="442" s="186" customFormat="1" ht="27" customHeight="1" spans="1:20">
      <c r="A442" s="191"/>
      <c r="B442" s="192"/>
      <c r="C442" s="193"/>
      <c r="D442" s="192"/>
      <c r="E442" s="194"/>
      <c r="F442" s="194"/>
      <c r="G442" s="194"/>
      <c r="H442" s="194"/>
      <c r="I442" s="195"/>
      <c r="J442" s="196"/>
      <c r="K442" s="195"/>
      <c r="L442" s="195"/>
      <c r="M442" s="195"/>
      <c r="N442" s="195"/>
      <c r="O442" s="195"/>
      <c r="P442" s="195"/>
      <c r="Q442" s="195"/>
      <c r="R442" s="195"/>
      <c r="S442" s="382"/>
      <c r="T442" s="281"/>
    </row>
    <row r="443" s="186" customFormat="1" ht="27" customHeight="1" spans="1:20">
      <c r="A443" s="191"/>
      <c r="B443" s="192"/>
      <c r="C443" s="193"/>
      <c r="D443" s="192"/>
      <c r="E443" s="194"/>
      <c r="F443" s="194"/>
      <c r="G443" s="194"/>
      <c r="H443" s="194"/>
      <c r="I443" s="195"/>
      <c r="J443" s="196"/>
      <c r="K443" s="195"/>
      <c r="L443" s="195"/>
      <c r="M443" s="195"/>
      <c r="N443" s="195"/>
      <c r="O443" s="195"/>
      <c r="P443" s="195"/>
      <c r="Q443" s="195"/>
      <c r="R443" s="195"/>
      <c r="S443" s="281"/>
      <c r="T443" s="281"/>
    </row>
    <row r="444" s="186" customFormat="1" ht="27" customHeight="1" spans="1:20">
      <c r="A444" s="191"/>
      <c r="B444" s="192"/>
      <c r="C444" s="193"/>
      <c r="D444" s="192"/>
      <c r="E444" s="194"/>
      <c r="F444" s="194"/>
      <c r="G444" s="194"/>
      <c r="H444" s="194"/>
      <c r="I444" s="195"/>
      <c r="J444" s="196"/>
      <c r="K444" s="195"/>
      <c r="L444" s="195"/>
      <c r="M444" s="195"/>
      <c r="N444" s="195"/>
      <c r="O444" s="195"/>
      <c r="P444" s="195"/>
      <c r="Q444" s="195"/>
      <c r="R444" s="195"/>
      <c r="S444" s="281"/>
      <c r="T444" s="281"/>
    </row>
    <row r="445" s="186" customFormat="1" ht="27" customHeight="1" spans="1:20">
      <c r="A445" s="191"/>
      <c r="B445" s="192"/>
      <c r="C445" s="193"/>
      <c r="D445" s="192"/>
      <c r="E445" s="194"/>
      <c r="F445" s="194"/>
      <c r="G445" s="194"/>
      <c r="H445" s="194"/>
      <c r="I445" s="195"/>
      <c r="J445" s="196"/>
      <c r="K445" s="195"/>
      <c r="L445" s="195"/>
      <c r="M445" s="195"/>
      <c r="N445" s="195"/>
      <c r="O445" s="195"/>
      <c r="P445" s="195"/>
      <c r="Q445" s="195"/>
      <c r="R445" s="195"/>
      <c r="S445" s="281"/>
      <c r="T445" s="281"/>
    </row>
    <row r="446" s="186" customFormat="1" ht="27" customHeight="1" spans="1:20">
      <c r="A446" s="191"/>
      <c r="B446" s="192"/>
      <c r="C446" s="193"/>
      <c r="D446" s="192"/>
      <c r="E446" s="194"/>
      <c r="F446" s="194"/>
      <c r="G446" s="194"/>
      <c r="H446" s="194"/>
      <c r="I446" s="195"/>
      <c r="J446" s="196"/>
      <c r="K446" s="195"/>
      <c r="L446" s="195"/>
      <c r="M446" s="195"/>
      <c r="N446" s="195"/>
      <c r="O446" s="195"/>
      <c r="P446" s="195"/>
      <c r="Q446" s="195"/>
      <c r="R446" s="195"/>
      <c r="S446" s="281"/>
      <c r="T446" s="281"/>
    </row>
    <row r="447" s="186" customFormat="1" ht="27" customHeight="1" spans="1:20">
      <c r="A447" s="191"/>
      <c r="B447" s="192"/>
      <c r="C447" s="193"/>
      <c r="D447" s="192"/>
      <c r="E447" s="194"/>
      <c r="F447" s="194"/>
      <c r="G447" s="194"/>
      <c r="H447" s="194"/>
      <c r="I447" s="195"/>
      <c r="J447" s="196"/>
      <c r="K447" s="195"/>
      <c r="L447" s="195"/>
      <c r="M447" s="195"/>
      <c r="N447" s="195"/>
      <c r="O447" s="195"/>
      <c r="P447" s="195"/>
      <c r="Q447" s="195"/>
      <c r="R447" s="195"/>
      <c r="S447" s="281"/>
      <c r="T447" s="281"/>
    </row>
    <row r="448" s="186" customFormat="1" ht="27" customHeight="1" spans="1:20">
      <c r="A448" s="191"/>
      <c r="B448" s="192"/>
      <c r="C448" s="193"/>
      <c r="D448" s="192"/>
      <c r="E448" s="194"/>
      <c r="F448" s="194"/>
      <c r="G448" s="194"/>
      <c r="H448" s="194"/>
      <c r="I448" s="195"/>
      <c r="J448" s="196"/>
      <c r="K448" s="195"/>
      <c r="L448" s="195"/>
      <c r="M448" s="195"/>
      <c r="N448" s="195"/>
      <c r="O448" s="195"/>
      <c r="P448" s="195"/>
      <c r="Q448" s="195"/>
      <c r="R448" s="195"/>
      <c r="S448" s="281"/>
      <c r="T448" s="281"/>
    </row>
    <row r="449" s="186" customFormat="1" ht="27" customHeight="1" spans="1:20">
      <c r="A449" s="191"/>
      <c r="B449" s="192"/>
      <c r="C449" s="193"/>
      <c r="D449" s="192"/>
      <c r="E449" s="194"/>
      <c r="F449" s="194"/>
      <c r="G449" s="194"/>
      <c r="H449" s="194"/>
      <c r="I449" s="195"/>
      <c r="J449" s="196"/>
      <c r="K449" s="195"/>
      <c r="L449" s="195"/>
      <c r="M449" s="195"/>
      <c r="N449" s="195"/>
      <c r="O449" s="195"/>
      <c r="P449" s="195"/>
      <c r="Q449" s="195"/>
      <c r="R449" s="195"/>
      <c r="S449" s="281"/>
      <c r="T449" s="281"/>
    </row>
    <row r="450" s="186" customFormat="1" ht="27" customHeight="1" spans="1:20">
      <c r="A450" s="191"/>
      <c r="B450" s="192"/>
      <c r="C450" s="193"/>
      <c r="D450" s="192"/>
      <c r="E450" s="194"/>
      <c r="F450" s="194"/>
      <c r="G450" s="194"/>
      <c r="H450" s="194"/>
      <c r="I450" s="195"/>
      <c r="J450" s="196"/>
      <c r="K450" s="195"/>
      <c r="L450" s="195"/>
      <c r="M450" s="195"/>
      <c r="N450" s="195"/>
      <c r="O450" s="195"/>
      <c r="P450" s="195"/>
      <c r="Q450" s="195"/>
      <c r="R450" s="195"/>
      <c r="S450" s="281"/>
      <c r="T450" s="281"/>
    </row>
    <row r="451" s="186" customFormat="1" ht="27" customHeight="1" spans="1:20">
      <c r="A451" s="191"/>
      <c r="B451" s="192"/>
      <c r="C451" s="193"/>
      <c r="D451" s="192"/>
      <c r="E451" s="194"/>
      <c r="F451" s="194"/>
      <c r="G451" s="194"/>
      <c r="H451" s="194"/>
      <c r="I451" s="195"/>
      <c r="J451" s="196"/>
      <c r="K451" s="195"/>
      <c r="L451" s="195"/>
      <c r="M451" s="195"/>
      <c r="N451" s="195"/>
      <c r="O451" s="195"/>
      <c r="P451" s="195"/>
      <c r="Q451" s="195"/>
      <c r="R451" s="195"/>
      <c r="S451" s="281"/>
      <c r="T451" s="281"/>
    </row>
    <row r="452" s="186" customFormat="1" ht="27" customHeight="1" spans="1:20">
      <c r="A452" s="191"/>
      <c r="B452" s="192"/>
      <c r="C452" s="193"/>
      <c r="D452" s="192"/>
      <c r="E452" s="194"/>
      <c r="F452" s="194"/>
      <c r="G452" s="194"/>
      <c r="H452" s="194"/>
      <c r="I452" s="195"/>
      <c r="J452" s="196"/>
      <c r="K452" s="195"/>
      <c r="L452" s="195"/>
      <c r="M452" s="195"/>
      <c r="N452" s="195"/>
      <c r="O452" s="195"/>
      <c r="P452" s="195"/>
      <c r="Q452" s="195"/>
      <c r="R452" s="195"/>
      <c r="S452" s="281"/>
      <c r="T452" s="281"/>
    </row>
    <row r="453" s="186" customFormat="1" ht="27" customHeight="1" spans="1:20">
      <c r="A453" s="191"/>
      <c r="B453" s="192"/>
      <c r="C453" s="193"/>
      <c r="D453" s="192"/>
      <c r="E453" s="194"/>
      <c r="F453" s="194"/>
      <c r="G453" s="194"/>
      <c r="H453" s="194"/>
      <c r="I453" s="195"/>
      <c r="J453" s="196"/>
      <c r="K453" s="195"/>
      <c r="L453" s="195"/>
      <c r="M453" s="195"/>
      <c r="N453" s="195"/>
      <c r="O453" s="195"/>
      <c r="P453" s="195"/>
      <c r="Q453" s="195"/>
      <c r="R453" s="195"/>
      <c r="S453" s="281"/>
      <c r="T453" s="281"/>
    </row>
    <row r="454" s="186" customFormat="1" ht="27" customHeight="1" spans="1:20">
      <c r="A454" s="191"/>
      <c r="B454" s="192"/>
      <c r="C454" s="193"/>
      <c r="D454" s="192"/>
      <c r="E454" s="194"/>
      <c r="F454" s="194"/>
      <c r="G454" s="194"/>
      <c r="H454" s="194"/>
      <c r="I454" s="195"/>
      <c r="J454" s="196"/>
      <c r="K454" s="195"/>
      <c r="L454" s="195"/>
      <c r="M454" s="195"/>
      <c r="N454" s="195"/>
      <c r="O454" s="195"/>
      <c r="P454" s="195"/>
      <c r="Q454" s="195"/>
      <c r="R454" s="195"/>
      <c r="S454" s="281"/>
      <c r="T454" s="281"/>
    </row>
    <row r="455" s="186" customFormat="1" ht="27" customHeight="1" spans="1:20">
      <c r="A455" s="191"/>
      <c r="B455" s="192"/>
      <c r="C455" s="193"/>
      <c r="D455" s="192"/>
      <c r="E455" s="194"/>
      <c r="F455" s="194"/>
      <c r="G455" s="194"/>
      <c r="H455" s="194"/>
      <c r="I455" s="195"/>
      <c r="J455" s="196"/>
      <c r="K455" s="195"/>
      <c r="L455" s="195"/>
      <c r="M455" s="195"/>
      <c r="N455" s="195"/>
      <c r="O455" s="195"/>
      <c r="P455" s="195"/>
      <c r="Q455" s="195"/>
      <c r="R455" s="195"/>
      <c r="S455" s="281"/>
      <c r="T455" s="281"/>
    </row>
    <row r="456" s="186" customFormat="1" ht="27" customHeight="1" spans="1:20">
      <c r="A456" s="191"/>
      <c r="B456" s="192"/>
      <c r="C456" s="193"/>
      <c r="D456" s="192"/>
      <c r="E456" s="194"/>
      <c r="F456" s="194"/>
      <c r="G456" s="194"/>
      <c r="H456" s="194"/>
      <c r="I456" s="195"/>
      <c r="J456" s="196"/>
      <c r="K456" s="195"/>
      <c r="L456" s="195"/>
      <c r="M456" s="195"/>
      <c r="N456" s="195"/>
      <c r="O456" s="195"/>
      <c r="P456" s="195"/>
      <c r="Q456" s="195"/>
      <c r="R456" s="195"/>
      <c r="S456" s="281"/>
      <c r="T456" s="281"/>
    </row>
    <row r="457" s="186" customFormat="1" ht="27" customHeight="1" spans="1:20">
      <c r="A457" s="191"/>
      <c r="B457" s="192"/>
      <c r="C457" s="193"/>
      <c r="D457" s="192"/>
      <c r="E457" s="194"/>
      <c r="F457" s="194"/>
      <c r="G457" s="194"/>
      <c r="H457" s="194"/>
      <c r="I457" s="195"/>
      <c r="J457" s="196"/>
      <c r="K457" s="195"/>
      <c r="L457" s="195"/>
      <c r="M457" s="195"/>
      <c r="N457" s="195"/>
      <c r="O457" s="195"/>
      <c r="P457" s="195"/>
      <c r="Q457" s="195"/>
      <c r="R457" s="195"/>
      <c r="S457" s="281"/>
      <c r="T457" s="281"/>
    </row>
    <row r="458" s="186" customFormat="1" ht="27" customHeight="1" spans="1:20">
      <c r="A458" s="191"/>
      <c r="B458" s="192"/>
      <c r="C458" s="193"/>
      <c r="D458" s="192"/>
      <c r="E458" s="194"/>
      <c r="F458" s="194"/>
      <c r="G458" s="194"/>
      <c r="H458" s="194"/>
      <c r="I458" s="195"/>
      <c r="J458" s="196"/>
      <c r="K458" s="195"/>
      <c r="L458" s="195"/>
      <c r="M458" s="195"/>
      <c r="N458" s="195"/>
      <c r="O458" s="195"/>
      <c r="P458" s="195"/>
      <c r="Q458" s="195"/>
      <c r="R458" s="195"/>
      <c r="S458" s="281"/>
      <c r="T458" s="281"/>
    </row>
    <row r="459" s="186" customFormat="1" ht="27" customHeight="1" spans="1:20">
      <c r="A459" s="191"/>
      <c r="B459" s="192"/>
      <c r="C459" s="193"/>
      <c r="D459" s="192"/>
      <c r="E459" s="194"/>
      <c r="F459" s="194"/>
      <c r="G459" s="194"/>
      <c r="H459" s="194"/>
      <c r="I459" s="195"/>
      <c r="J459" s="196"/>
      <c r="K459" s="195"/>
      <c r="L459" s="195"/>
      <c r="M459" s="195"/>
      <c r="N459" s="195"/>
      <c r="O459" s="195"/>
      <c r="P459" s="195"/>
      <c r="Q459" s="195"/>
      <c r="R459" s="195"/>
      <c r="S459" s="281"/>
      <c r="T459" s="281"/>
    </row>
    <row r="460" s="186" customFormat="1" ht="27" customHeight="1" spans="1:20">
      <c r="A460" s="191"/>
      <c r="B460" s="192"/>
      <c r="C460" s="193"/>
      <c r="D460" s="192"/>
      <c r="E460" s="194"/>
      <c r="F460" s="194"/>
      <c r="G460" s="194"/>
      <c r="H460" s="194"/>
      <c r="I460" s="195"/>
      <c r="J460" s="196"/>
      <c r="K460" s="195"/>
      <c r="L460" s="195"/>
      <c r="M460" s="195"/>
      <c r="N460" s="195"/>
      <c r="O460" s="195"/>
      <c r="P460" s="195"/>
      <c r="Q460" s="195"/>
      <c r="R460" s="195"/>
      <c r="S460" s="281"/>
      <c r="T460" s="281"/>
    </row>
    <row r="461" s="186" customFormat="1" ht="27" customHeight="1" spans="1:20">
      <c r="A461" s="191"/>
      <c r="B461" s="192"/>
      <c r="C461" s="193"/>
      <c r="D461" s="192"/>
      <c r="E461" s="194"/>
      <c r="F461" s="194"/>
      <c r="G461" s="194"/>
      <c r="H461" s="194"/>
      <c r="I461" s="195"/>
      <c r="J461" s="196"/>
      <c r="K461" s="195"/>
      <c r="L461" s="195"/>
      <c r="M461" s="195"/>
      <c r="N461" s="195"/>
      <c r="O461" s="195"/>
      <c r="P461" s="195"/>
      <c r="Q461" s="195"/>
      <c r="R461" s="195"/>
      <c r="S461" s="281"/>
      <c r="T461" s="281"/>
    </row>
    <row r="462" s="186" customFormat="1" ht="27" customHeight="1" spans="1:20">
      <c r="A462" s="191"/>
      <c r="B462" s="192"/>
      <c r="C462" s="193"/>
      <c r="D462" s="192"/>
      <c r="E462" s="194"/>
      <c r="F462" s="194"/>
      <c r="G462" s="194"/>
      <c r="H462" s="194"/>
      <c r="I462" s="195"/>
      <c r="J462" s="196"/>
      <c r="K462" s="195"/>
      <c r="L462" s="195"/>
      <c r="M462" s="195"/>
      <c r="N462" s="195"/>
      <c r="O462" s="195"/>
      <c r="P462" s="195"/>
      <c r="Q462" s="195"/>
      <c r="R462" s="195"/>
      <c r="S462" s="281"/>
      <c r="T462" s="281"/>
    </row>
    <row r="463" s="186" customFormat="1" ht="27" customHeight="1" spans="1:20">
      <c r="A463" s="191"/>
      <c r="B463" s="192"/>
      <c r="C463" s="193"/>
      <c r="D463" s="192"/>
      <c r="E463" s="194"/>
      <c r="F463" s="194"/>
      <c r="G463" s="194"/>
      <c r="H463" s="194"/>
      <c r="I463" s="195"/>
      <c r="J463" s="196"/>
      <c r="K463" s="195"/>
      <c r="L463" s="195"/>
      <c r="M463" s="195"/>
      <c r="N463" s="195"/>
      <c r="O463" s="195"/>
      <c r="P463" s="195"/>
      <c r="Q463" s="195"/>
      <c r="R463" s="195"/>
      <c r="S463" s="281"/>
      <c r="T463" s="281"/>
    </row>
    <row r="464" s="186" customFormat="1" ht="27" customHeight="1" spans="1:20">
      <c r="A464" s="191"/>
      <c r="B464" s="192"/>
      <c r="C464" s="193"/>
      <c r="D464" s="192"/>
      <c r="E464" s="194"/>
      <c r="F464" s="194"/>
      <c r="G464" s="194"/>
      <c r="H464" s="194"/>
      <c r="I464" s="195"/>
      <c r="J464" s="196"/>
      <c r="K464" s="195"/>
      <c r="L464" s="195"/>
      <c r="M464" s="195"/>
      <c r="N464" s="195"/>
      <c r="O464" s="195"/>
      <c r="P464" s="195"/>
      <c r="Q464" s="195"/>
      <c r="R464" s="195"/>
      <c r="S464" s="382"/>
      <c r="T464" s="281"/>
    </row>
    <row r="465" s="186" customFormat="1" ht="27" customHeight="1" spans="1:20">
      <c r="A465" s="191"/>
      <c r="B465" s="192"/>
      <c r="C465" s="193"/>
      <c r="D465" s="192"/>
      <c r="E465" s="194"/>
      <c r="F465" s="194"/>
      <c r="G465" s="194"/>
      <c r="H465" s="194"/>
      <c r="I465" s="195"/>
      <c r="J465" s="196"/>
      <c r="K465" s="195"/>
      <c r="L465" s="195"/>
      <c r="M465" s="195"/>
      <c r="N465" s="195"/>
      <c r="O465" s="195"/>
      <c r="P465" s="195"/>
      <c r="Q465" s="195"/>
      <c r="R465" s="195"/>
      <c r="S465" s="281"/>
      <c r="T465" s="281"/>
    </row>
    <row r="466" s="186" customFormat="1" ht="27" customHeight="1" spans="1:20">
      <c r="A466" s="191"/>
      <c r="B466" s="192"/>
      <c r="C466" s="193"/>
      <c r="D466" s="192"/>
      <c r="E466" s="194"/>
      <c r="F466" s="194"/>
      <c r="G466" s="194"/>
      <c r="H466" s="194"/>
      <c r="I466" s="195"/>
      <c r="J466" s="196"/>
      <c r="K466" s="195"/>
      <c r="L466" s="195"/>
      <c r="M466" s="195"/>
      <c r="N466" s="195"/>
      <c r="O466" s="195"/>
      <c r="P466" s="195"/>
      <c r="Q466" s="195"/>
      <c r="R466" s="195"/>
      <c r="S466" s="195"/>
      <c r="T466" s="281"/>
    </row>
    <row r="467" s="186" customFormat="1" ht="27" customHeight="1" spans="1:20">
      <c r="A467" s="191"/>
      <c r="B467" s="192"/>
      <c r="C467" s="193"/>
      <c r="D467" s="192"/>
      <c r="E467" s="194"/>
      <c r="F467" s="194"/>
      <c r="G467" s="194"/>
      <c r="H467" s="194"/>
      <c r="I467" s="195"/>
      <c r="J467" s="196"/>
      <c r="K467" s="195"/>
      <c r="L467" s="195"/>
      <c r="M467" s="195"/>
      <c r="N467" s="195"/>
      <c r="O467" s="195"/>
      <c r="P467" s="195"/>
      <c r="Q467" s="195"/>
      <c r="R467" s="195"/>
      <c r="S467" s="195"/>
      <c r="T467" s="281"/>
    </row>
    <row r="468" s="186" customFormat="1" ht="27" customHeight="1" spans="1:20">
      <c r="A468" s="191"/>
      <c r="B468" s="192"/>
      <c r="C468" s="193"/>
      <c r="D468" s="192"/>
      <c r="E468" s="194"/>
      <c r="F468" s="194"/>
      <c r="G468" s="194"/>
      <c r="H468" s="194"/>
      <c r="I468" s="195"/>
      <c r="J468" s="196"/>
      <c r="K468" s="195"/>
      <c r="L468" s="195"/>
      <c r="M468" s="195"/>
      <c r="N468" s="195"/>
      <c r="O468" s="195"/>
      <c r="P468" s="195"/>
      <c r="Q468" s="195"/>
      <c r="R468" s="195"/>
      <c r="S468" s="195"/>
      <c r="T468" s="281"/>
    </row>
    <row r="469" s="186" customFormat="1" ht="27" customHeight="1" spans="1:20">
      <c r="A469" s="191"/>
      <c r="B469" s="192"/>
      <c r="C469" s="193"/>
      <c r="D469" s="192"/>
      <c r="E469" s="194"/>
      <c r="F469" s="194"/>
      <c r="G469" s="194"/>
      <c r="H469" s="194"/>
      <c r="I469" s="195"/>
      <c r="J469" s="196"/>
      <c r="K469" s="195"/>
      <c r="L469" s="195"/>
      <c r="M469" s="195"/>
      <c r="N469" s="195"/>
      <c r="O469" s="195"/>
      <c r="P469" s="195"/>
      <c r="Q469" s="195"/>
      <c r="R469" s="195"/>
      <c r="S469" s="195"/>
      <c r="T469" s="281"/>
    </row>
    <row r="470" s="186" customFormat="1" ht="27" customHeight="1" spans="1:20">
      <c r="A470" s="191"/>
      <c r="B470" s="192"/>
      <c r="C470" s="193"/>
      <c r="D470" s="192"/>
      <c r="E470" s="194"/>
      <c r="F470" s="194"/>
      <c r="G470" s="194"/>
      <c r="H470" s="194"/>
      <c r="I470" s="195"/>
      <c r="J470" s="196"/>
      <c r="K470" s="195"/>
      <c r="L470" s="195"/>
      <c r="M470" s="195"/>
      <c r="N470" s="195"/>
      <c r="O470" s="195"/>
      <c r="P470" s="195"/>
      <c r="Q470" s="195"/>
      <c r="R470" s="195"/>
      <c r="S470" s="195"/>
      <c r="T470" s="281"/>
    </row>
    <row r="471" s="186" customFormat="1" ht="27" customHeight="1" spans="1:20">
      <c r="A471" s="191"/>
      <c r="B471" s="192"/>
      <c r="C471" s="193"/>
      <c r="D471" s="192"/>
      <c r="E471" s="194"/>
      <c r="F471" s="194"/>
      <c r="G471" s="194"/>
      <c r="H471" s="194"/>
      <c r="I471" s="195"/>
      <c r="J471" s="196"/>
      <c r="K471" s="195"/>
      <c r="L471" s="195"/>
      <c r="M471" s="195"/>
      <c r="N471" s="195"/>
      <c r="O471" s="195"/>
      <c r="P471" s="195"/>
      <c r="Q471" s="195"/>
      <c r="R471" s="195"/>
      <c r="S471" s="195"/>
      <c r="T471" s="281"/>
    </row>
    <row r="472" s="186" customFormat="1" ht="27" customHeight="1" spans="1:20">
      <c r="A472" s="191"/>
      <c r="B472" s="192"/>
      <c r="C472" s="193"/>
      <c r="D472" s="192"/>
      <c r="E472" s="194"/>
      <c r="F472" s="194"/>
      <c r="G472" s="194"/>
      <c r="H472" s="194"/>
      <c r="I472" s="195"/>
      <c r="J472" s="196"/>
      <c r="K472" s="195"/>
      <c r="L472" s="195"/>
      <c r="M472" s="195"/>
      <c r="N472" s="195"/>
      <c r="O472" s="195"/>
      <c r="P472" s="195"/>
      <c r="Q472" s="195"/>
      <c r="R472" s="195"/>
      <c r="S472" s="195"/>
      <c r="T472" s="281"/>
    </row>
    <row r="473" s="186" customFormat="1" ht="27" customHeight="1" spans="1:20">
      <c r="A473" s="191"/>
      <c r="B473" s="192"/>
      <c r="C473" s="193"/>
      <c r="D473" s="192"/>
      <c r="E473" s="194"/>
      <c r="F473" s="194"/>
      <c r="G473" s="194"/>
      <c r="H473" s="194"/>
      <c r="I473" s="195"/>
      <c r="J473" s="196"/>
      <c r="K473" s="195"/>
      <c r="L473" s="195"/>
      <c r="M473" s="195"/>
      <c r="N473" s="195"/>
      <c r="O473" s="195"/>
      <c r="P473" s="195"/>
      <c r="Q473" s="195"/>
      <c r="R473" s="195"/>
      <c r="S473" s="195"/>
      <c r="T473" s="281"/>
    </row>
    <row r="474" s="186" customFormat="1" ht="27" customHeight="1" spans="1:20">
      <c r="A474" s="191"/>
      <c r="B474" s="192"/>
      <c r="C474" s="193"/>
      <c r="D474" s="192"/>
      <c r="E474" s="194"/>
      <c r="F474" s="194"/>
      <c r="G474" s="194"/>
      <c r="H474" s="194"/>
      <c r="I474" s="195"/>
      <c r="J474" s="196"/>
      <c r="K474" s="195"/>
      <c r="L474" s="195"/>
      <c r="M474" s="195"/>
      <c r="N474" s="195"/>
      <c r="O474" s="195"/>
      <c r="P474" s="195"/>
      <c r="Q474" s="195"/>
      <c r="R474" s="195"/>
      <c r="S474" s="195"/>
      <c r="T474" s="281"/>
    </row>
    <row r="475" s="186" customFormat="1" ht="27" customHeight="1" spans="1:20">
      <c r="A475" s="191"/>
      <c r="B475" s="192"/>
      <c r="C475" s="193"/>
      <c r="D475" s="192"/>
      <c r="E475" s="194"/>
      <c r="F475" s="194"/>
      <c r="G475" s="194"/>
      <c r="H475" s="194"/>
      <c r="I475" s="195"/>
      <c r="J475" s="196"/>
      <c r="K475" s="195"/>
      <c r="L475" s="195"/>
      <c r="M475" s="195"/>
      <c r="N475" s="195"/>
      <c r="O475" s="195"/>
      <c r="P475" s="195"/>
      <c r="Q475" s="195"/>
      <c r="R475" s="195"/>
      <c r="S475" s="195"/>
      <c r="T475" s="281"/>
    </row>
    <row r="476" s="186" customFormat="1" ht="27" customHeight="1" spans="1:20">
      <c r="A476" s="191"/>
      <c r="B476" s="192"/>
      <c r="C476" s="193"/>
      <c r="D476" s="192"/>
      <c r="E476" s="194"/>
      <c r="F476" s="194"/>
      <c r="G476" s="194"/>
      <c r="H476" s="194"/>
      <c r="I476" s="195"/>
      <c r="J476" s="196"/>
      <c r="K476" s="195"/>
      <c r="L476" s="195"/>
      <c r="M476" s="195"/>
      <c r="N476" s="195"/>
      <c r="O476" s="195"/>
      <c r="P476" s="195"/>
      <c r="Q476" s="195"/>
      <c r="R476" s="195"/>
      <c r="S476" s="195"/>
      <c r="T476" s="281"/>
    </row>
    <row r="477" s="186" customFormat="1" ht="27" customHeight="1" spans="1:20">
      <c r="A477" s="191"/>
      <c r="B477" s="192"/>
      <c r="C477" s="193"/>
      <c r="D477" s="192"/>
      <c r="E477" s="194"/>
      <c r="F477" s="194"/>
      <c r="G477" s="194"/>
      <c r="H477" s="194"/>
      <c r="I477" s="195"/>
      <c r="J477" s="196"/>
      <c r="K477" s="195"/>
      <c r="L477" s="195"/>
      <c r="M477" s="195"/>
      <c r="N477" s="195"/>
      <c r="O477" s="195"/>
      <c r="P477" s="195"/>
      <c r="Q477" s="195"/>
      <c r="R477" s="195"/>
      <c r="S477" s="195"/>
      <c r="T477" s="281"/>
    </row>
    <row r="478" s="186" customFormat="1" ht="27" customHeight="1" spans="1:20">
      <c r="A478" s="191"/>
      <c r="B478" s="192"/>
      <c r="C478" s="193"/>
      <c r="D478" s="192"/>
      <c r="E478" s="194"/>
      <c r="F478" s="194"/>
      <c r="G478" s="194"/>
      <c r="H478" s="194"/>
      <c r="I478" s="195"/>
      <c r="J478" s="196"/>
      <c r="K478" s="195"/>
      <c r="L478" s="195"/>
      <c r="M478" s="195"/>
      <c r="N478" s="195"/>
      <c r="O478" s="195"/>
      <c r="P478" s="195"/>
      <c r="Q478" s="195"/>
      <c r="R478" s="195"/>
      <c r="S478" s="195"/>
      <c r="T478" s="281"/>
    </row>
    <row r="479" s="186" customFormat="1" ht="27" customHeight="1" spans="1:20">
      <c r="A479" s="191"/>
      <c r="B479" s="192"/>
      <c r="C479" s="193"/>
      <c r="D479" s="192"/>
      <c r="E479" s="194"/>
      <c r="F479" s="194"/>
      <c r="G479" s="194"/>
      <c r="H479" s="194"/>
      <c r="I479" s="195"/>
      <c r="J479" s="196"/>
      <c r="K479" s="195"/>
      <c r="L479" s="195"/>
      <c r="M479" s="195"/>
      <c r="N479" s="195"/>
      <c r="O479" s="195"/>
      <c r="P479" s="195"/>
      <c r="Q479" s="195"/>
      <c r="R479" s="195"/>
      <c r="S479" s="195"/>
      <c r="T479" s="281"/>
    </row>
    <row r="480" s="186" customFormat="1" ht="27" customHeight="1" spans="1:20">
      <c r="A480" s="191"/>
      <c r="B480" s="192"/>
      <c r="C480" s="193"/>
      <c r="D480" s="192"/>
      <c r="E480" s="194"/>
      <c r="F480" s="194"/>
      <c r="G480" s="194"/>
      <c r="H480" s="194"/>
      <c r="I480" s="195"/>
      <c r="J480" s="196"/>
      <c r="K480" s="195"/>
      <c r="L480" s="195"/>
      <c r="M480" s="195"/>
      <c r="N480" s="195"/>
      <c r="O480" s="195"/>
      <c r="P480" s="195"/>
      <c r="Q480" s="195"/>
      <c r="R480" s="195"/>
      <c r="S480" s="195"/>
      <c r="T480" s="281"/>
    </row>
    <row r="481" s="186" customFormat="1" ht="27" customHeight="1" spans="1:20">
      <c r="A481" s="191"/>
      <c r="B481" s="192"/>
      <c r="C481" s="193"/>
      <c r="D481" s="192"/>
      <c r="E481" s="194"/>
      <c r="F481" s="194"/>
      <c r="G481" s="194"/>
      <c r="H481" s="194"/>
      <c r="I481" s="195"/>
      <c r="J481" s="196"/>
      <c r="K481" s="195"/>
      <c r="L481" s="195"/>
      <c r="M481" s="195"/>
      <c r="N481" s="195"/>
      <c r="O481" s="195"/>
      <c r="P481" s="195"/>
      <c r="Q481" s="195"/>
      <c r="R481" s="195"/>
      <c r="S481" s="195"/>
      <c r="T481" s="281"/>
    </row>
    <row r="482" s="186" customFormat="1" ht="27" customHeight="1" spans="1:20">
      <c r="A482" s="191"/>
      <c r="B482" s="192"/>
      <c r="C482" s="193"/>
      <c r="D482" s="192"/>
      <c r="E482" s="194"/>
      <c r="F482" s="194"/>
      <c r="G482" s="194"/>
      <c r="H482" s="194"/>
      <c r="I482" s="195"/>
      <c r="J482" s="196"/>
      <c r="K482" s="195"/>
      <c r="L482" s="195"/>
      <c r="M482" s="195"/>
      <c r="N482" s="195"/>
      <c r="O482" s="195"/>
      <c r="P482" s="195"/>
      <c r="Q482" s="195"/>
      <c r="R482" s="195"/>
      <c r="S482" s="195"/>
      <c r="T482" s="281"/>
    </row>
    <row r="483" s="186" customFormat="1" ht="27" customHeight="1" spans="1:20">
      <c r="A483" s="191"/>
      <c r="B483" s="192"/>
      <c r="C483" s="193"/>
      <c r="D483" s="192"/>
      <c r="E483" s="194"/>
      <c r="F483" s="194"/>
      <c r="G483" s="194"/>
      <c r="H483" s="194"/>
      <c r="I483" s="195"/>
      <c r="J483" s="196"/>
      <c r="K483" s="195"/>
      <c r="L483" s="195"/>
      <c r="M483" s="195"/>
      <c r="N483" s="195"/>
      <c r="O483" s="195"/>
      <c r="P483" s="195"/>
      <c r="Q483" s="195"/>
      <c r="R483" s="195"/>
      <c r="S483" s="195"/>
      <c r="T483" s="281"/>
    </row>
    <row r="484" s="186" customFormat="1" ht="27" customHeight="1" spans="1:20">
      <c r="A484" s="191"/>
      <c r="B484" s="192"/>
      <c r="C484" s="193"/>
      <c r="D484" s="192"/>
      <c r="E484" s="194"/>
      <c r="F484" s="194"/>
      <c r="G484" s="194"/>
      <c r="H484" s="194"/>
      <c r="I484" s="195"/>
      <c r="J484" s="196"/>
      <c r="K484" s="195"/>
      <c r="L484" s="195"/>
      <c r="M484" s="195"/>
      <c r="N484" s="195"/>
      <c r="O484" s="195"/>
      <c r="P484" s="195"/>
      <c r="Q484" s="195"/>
      <c r="R484" s="195"/>
      <c r="S484" s="195"/>
      <c r="T484" s="281"/>
    </row>
    <row r="485" s="186" customFormat="1" ht="27" customHeight="1" spans="1:20">
      <c r="A485" s="191"/>
      <c r="B485" s="192"/>
      <c r="C485" s="193"/>
      <c r="D485" s="192"/>
      <c r="E485" s="194"/>
      <c r="F485" s="194"/>
      <c r="G485" s="194"/>
      <c r="H485" s="194"/>
      <c r="I485" s="195"/>
      <c r="J485" s="196"/>
      <c r="K485" s="195"/>
      <c r="L485" s="195"/>
      <c r="M485" s="195"/>
      <c r="N485" s="195"/>
      <c r="O485" s="195"/>
      <c r="P485" s="195"/>
      <c r="Q485" s="195"/>
      <c r="R485" s="195"/>
      <c r="S485" s="195"/>
      <c r="T485" s="281"/>
    </row>
    <row r="486" s="186" customFormat="1" ht="27" customHeight="1" spans="1:20">
      <c r="A486" s="191"/>
      <c r="B486" s="192"/>
      <c r="C486" s="193"/>
      <c r="D486" s="192"/>
      <c r="E486" s="194"/>
      <c r="F486" s="194"/>
      <c r="G486" s="194"/>
      <c r="H486" s="194"/>
      <c r="I486" s="195"/>
      <c r="J486" s="196"/>
      <c r="K486" s="195"/>
      <c r="L486" s="195"/>
      <c r="M486" s="195"/>
      <c r="N486" s="195"/>
      <c r="O486" s="195"/>
      <c r="P486" s="195"/>
      <c r="Q486" s="195"/>
      <c r="R486" s="195"/>
      <c r="S486" s="195"/>
      <c r="T486" s="281"/>
    </row>
    <row r="487" s="186" customFormat="1" ht="27" customHeight="1" spans="1:20">
      <c r="A487" s="191"/>
      <c r="B487" s="192"/>
      <c r="C487" s="193"/>
      <c r="D487" s="192"/>
      <c r="E487" s="194"/>
      <c r="F487" s="194"/>
      <c r="G487" s="194"/>
      <c r="H487" s="194"/>
      <c r="I487" s="195"/>
      <c r="J487" s="196"/>
      <c r="K487" s="195"/>
      <c r="L487" s="195"/>
      <c r="M487" s="195"/>
      <c r="N487" s="195"/>
      <c r="O487" s="195"/>
      <c r="P487" s="195"/>
      <c r="Q487" s="195"/>
      <c r="R487" s="195"/>
      <c r="S487" s="195"/>
      <c r="T487" s="281"/>
    </row>
    <row r="488" s="186" customFormat="1" ht="27" customHeight="1" spans="1:20">
      <c r="A488" s="191"/>
      <c r="B488" s="192"/>
      <c r="C488" s="193"/>
      <c r="D488" s="192"/>
      <c r="E488" s="194"/>
      <c r="F488" s="194"/>
      <c r="G488" s="194"/>
      <c r="H488" s="194"/>
      <c r="I488" s="195"/>
      <c r="J488" s="196"/>
      <c r="K488" s="195"/>
      <c r="L488" s="195"/>
      <c r="M488" s="195"/>
      <c r="N488" s="195"/>
      <c r="O488" s="195"/>
      <c r="P488" s="195"/>
      <c r="Q488" s="195"/>
      <c r="R488" s="195"/>
      <c r="S488" s="195"/>
      <c r="T488" s="281"/>
    </row>
    <row r="489" s="186" customFormat="1" ht="27" customHeight="1" spans="1:20">
      <c r="A489" s="191"/>
      <c r="B489" s="192"/>
      <c r="C489" s="193"/>
      <c r="D489" s="192"/>
      <c r="E489" s="194"/>
      <c r="F489" s="194"/>
      <c r="G489" s="194"/>
      <c r="H489" s="194"/>
      <c r="I489" s="195"/>
      <c r="J489" s="196"/>
      <c r="K489" s="195"/>
      <c r="L489" s="195"/>
      <c r="M489" s="195"/>
      <c r="N489" s="195"/>
      <c r="O489" s="195"/>
      <c r="P489" s="195"/>
      <c r="Q489" s="195"/>
      <c r="R489" s="195"/>
      <c r="S489" s="195"/>
      <c r="T489" s="281"/>
    </row>
    <row r="490" s="186" customFormat="1" ht="27" customHeight="1" spans="1:20">
      <c r="A490" s="191"/>
      <c r="B490" s="192"/>
      <c r="C490" s="193"/>
      <c r="D490" s="192"/>
      <c r="E490" s="194"/>
      <c r="F490" s="194"/>
      <c r="G490" s="194"/>
      <c r="H490" s="194"/>
      <c r="I490" s="195"/>
      <c r="J490" s="196"/>
      <c r="K490" s="195"/>
      <c r="L490" s="195"/>
      <c r="M490" s="195"/>
      <c r="N490" s="195"/>
      <c r="O490" s="195"/>
      <c r="P490" s="195"/>
      <c r="Q490" s="195"/>
      <c r="R490" s="195"/>
      <c r="S490" s="195"/>
      <c r="T490" s="281"/>
    </row>
    <row r="491" s="186" customFormat="1" ht="27" customHeight="1" spans="1:20">
      <c r="A491" s="191"/>
      <c r="B491" s="192"/>
      <c r="C491" s="193"/>
      <c r="D491" s="192"/>
      <c r="E491" s="194"/>
      <c r="F491" s="194"/>
      <c r="G491" s="194"/>
      <c r="H491" s="194"/>
      <c r="I491" s="195"/>
      <c r="J491" s="196"/>
      <c r="K491" s="195"/>
      <c r="L491" s="195"/>
      <c r="M491" s="195"/>
      <c r="N491" s="195"/>
      <c r="O491" s="195"/>
      <c r="P491" s="195"/>
      <c r="Q491" s="195"/>
      <c r="R491" s="195"/>
      <c r="S491" s="195"/>
      <c r="T491" s="281"/>
    </row>
    <row r="492" s="186" customFormat="1" ht="27" customHeight="1" spans="1:20">
      <c r="A492" s="191"/>
      <c r="B492" s="192"/>
      <c r="C492" s="193"/>
      <c r="D492" s="192"/>
      <c r="E492" s="194"/>
      <c r="F492" s="194"/>
      <c r="G492" s="194"/>
      <c r="H492" s="194"/>
      <c r="I492" s="195"/>
      <c r="J492" s="196"/>
      <c r="K492" s="195"/>
      <c r="L492" s="195"/>
      <c r="M492" s="195"/>
      <c r="N492" s="195"/>
      <c r="O492" s="195"/>
      <c r="P492" s="195"/>
      <c r="Q492" s="195"/>
      <c r="R492" s="195"/>
      <c r="S492" s="195"/>
      <c r="T492" s="281"/>
    </row>
    <row r="493" s="186" customFormat="1" ht="27" customHeight="1" spans="1:20">
      <c r="A493" s="191"/>
      <c r="B493" s="192"/>
      <c r="C493" s="193"/>
      <c r="D493" s="192"/>
      <c r="E493" s="194"/>
      <c r="F493" s="194"/>
      <c r="G493" s="194"/>
      <c r="H493" s="194"/>
      <c r="I493" s="195"/>
      <c r="J493" s="196"/>
      <c r="K493" s="195"/>
      <c r="L493" s="195"/>
      <c r="M493" s="195"/>
      <c r="N493" s="195"/>
      <c r="O493" s="195"/>
      <c r="P493" s="195"/>
      <c r="Q493" s="195"/>
      <c r="R493" s="195"/>
      <c r="S493" s="195"/>
      <c r="T493" s="281"/>
    </row>
    <row r="494" s="186" customFormat="1" ht="27" customHeight="1" spans="1:20">
      <c r="A494" s="191"/>
      <c r="B494" s="192"/>
      <c r="C494" s="193"/>
      <c r="D494" s="192"/>
      <c r="E494" s="194"/>
      <c r="F494" s="194"/>
      <c r="G494" s="194"/>
      <c r="H494" s="194"/>
      <c r="I494" s="195"/>
      <c r="J494" s="196"/>
      <c r="K494" s="195"/>
      <c r="L494" s="195"/>
      <c r="M494" s="195"/>
      <c r="N494" s="195"/>
      <c r="O494" s="195"/>
      <c r="P494" s="195"/>
      <c r="Q494" s="195"/>
      <c r="R494" s="195"/>
      <c r="S494" s="195"/>
      <c r="T494" s="281"/>
    </row>
    <row r="495" s="186" customFormat="1" ht="27" customHeight="1" spans="1:20">
      <c r="A495" s="191"/>
      <c r="B495" s="192"/>
      <c r="C495" s="193"/>
      <c r="D495" s="192"/>
      <c r="E495" s="194"/>
      <c r="F495" s="194"/>
      <c r="G495" s="194"/>
      <c r="H495" s="194"/>
      <c r="I495" s="195"/>
      <c r="J495" s="196"/>
      <c r="K495" s="195"/>
      <c r="L495" s="195"/>
      <c r="M495" s="195"/>
      <c r="N495" s="195"/>
      <c r="O495" s="195"/>
      <c r="P495" s="195"/>
      <c r="Q495" s="195"/>
      <c r="R495" s="195"/>
      <c r="S495" s="195"/>
      <c r="T495" s="281"/>
    </row>
    <row r="496" s="186" customFormat="1" ht="27" customHeight="1" spans="1:20">
      <c r="A496" s="191"/>
      <c r="B496" s="192"/>
      <c r="C496" s="193"/>
      <c r="D496" s="192"/>
      <c r="E496" s="194"/>
      <c r="F496" s="194"/>
      <c r="G496" s="194"/>
      <c r="H496" s="194"/>
      <c r="I496" s="195"/>
      <c r="J496" s="196"/>
      <c r="K496" s="195"/>
      <c r="L496" s="195"/>
      <c r="M496" s="195"/>
      <c r="N496" s="195"/>
      <c r="O496" s="195"/>
      <c r="P496" s="195"/>
      <c r="Q496" s="195"/>
      <c r="R496" s="195"/>
      <c r="S496" s="195"/>
      <c r="T496" s="281"/>
    </row>
    <row r="497" s="186" customFormat="1" ht="27" customHeight="1" spans="1:20">
      <c r="A497" s="191"/>
      <c r="B497" s="192"/>
      <c r="C497" s="193"/>
      <c r="D497" s="192"/>
      <c r="E497" s="194"/>
      <c r="F497" s="194"/>
      <c r="G497" s="194"/>
      <c r="H497" s="194"/>
      <c r="I497" s="195"/>
      <c r="J497" s="196"/>
      <c r="K497" s="195"/>
      <c r="L497" s="195"/>
      <c r="M497" s="195"/>
      <c r="N497" s="195"/>
      <c r="O497" s="195"/>
      <c r="P497" s="195"/>
      <c r="Q497" s="195"/>
      <c r="R497" s="195"/>
      <c r="S497" s="195"/>
      <c r="T497" s="281"/>
    </row>
    <row r="498" s="186" customFormat="1" ht="27" customHeight="1" spans="1:20">
      <c r="A498" s="191"/>
      <c r="B498" s="192"/>
      <c r="C498" s="193"/>
      <c r="D498" s="192"/>
      <c r="E498" s="194"/>
      <c r="F498" s="194"/>
      <c r="G498" s="194"/>
      <c r="H498" s="194"/>
      <c r="I498" s="195"/>
      <c r="J498" s="196"/>
      <c r="K498" s="195"/>
      <c r="L498" s="195"/>
      <c r="M498" s="195"/>
      <c r="N498" s="195"/>
      <c r="O498" s="195"/>
      <c r="P498" s="195"/>
      <c r="Q498" s="195"/>
      <c r="R498" s="195"/>
      <c r="S498" s="195"/>
      <c r="T498" s="281"/>
    </row>
    <row r="499" s="186" customFormat="1" ht="27" customHeight="1" spans="1:20">
      <c r="A499" s="191"/>
      <c r="B499" s="192"/>
      <c r="C499" s="193"/>
      <c r="D499" s="192"/>
      <c r="E499" s="194"/>
      <c r="F499" s="194"/>
      <c r="G499" s="194"/>
      <c r="H499" s="194"/>
      <c r="I499" s="195"/>
      <c r="J499" s="196"/>
      <c r="K499" s="195"/>
      <c r="L499" s="195"/>
      <c r="M499" s="195"/>
      <c r="N499" s="195"/>
      <c r="O499" s="195"/>
      <c r="P499" s="195"/>
      <c r="Q499" s="195"/>
      <c r="R499" s="195"/>
      <c r="S499" s="195"/>
      <c r="T499" s="281"/>
    </row>
    <row r="500" s="186" customFormat="1" ht="27" customHeight="1" spans="1:20">
      <c r="A500" s="191"/>
      <c r="B500" s="192"/>
      <c r="C500" s="193"/>
      <c r="D500" s="192"/>
      <c r="E500" s="194"/>
      <c r="F500" s="194"/>
      <c r="G500" s="194"/>
      <c r="H500" s="194"/>
      <c r="I500" s="195"/>
      <c r="J500" s="196"/>
      <c r="K500" s="195"/>
      <c r="L500" s="195"/>
      <c r="M500" s="195"/>
      <c r="N500" s="195"/>
      <c r="O500" s="195"/>
      <c r="P500" s="195"/>
      <c r="Q500" s="195"/>
      <c r="R500" s="195"/>
      <c r="S500" s="195"/>
      <c r="T500" s="281"/>
    </row>
    <row r="501" s="186" customFormat="1" ht="27" customHeight="1" spans="1:20">
      <c r="A501" s="191"/>
      <c r="B501" s="192"/>
      <c r="C501" s="193"/>
      <c r="D501" s="192"/>
      <c r="E501" s="194"/>
      <c r="F501" s="194"/>
      <c r="G501" s="194"/>
      <c r="H501" s="194"/>
      <c r="I501" s="195"/>
      <c r="J501" s="196"/>
      <c r="K501" s="195"/>
      <c r="L501" s="195"/>
      <c r="M501" s="195"/>
      <c r="N501" s="195"/>
      <c r="O501" s="195"/>
      <c r="P501" s="195"/>
      <c r="Q501" s="195"/>
      <c r="R501" s="195"/>
      <c r="S501" s="195"/>
      <c r="T501" s="281"/>
    </row>
    <row r="502" s="186" customFormat="1" ht="27" customHeight="1" spans="1:20">
      <c r="A502" s="191"/>
      <c r="B502" s="192"/>
      <c r="C502" s="193"/>
      <c r="D502" s="192"/>
      <c r="E502" s="194"/>
      <c r="F502" s="194"/>
      <c r="G502" s="194"/>
      <c r="H502" s="194"/>
      <c r="I502" s="195"/>
      <c r="J502" s="196"/>
      <c r="K502" s="195"/>
      <c r="L502" s="195"/>
      <c r="M502" s="195"/>
      <c r="N502" s="195"/>
      <c r="O502" s="195"/>
      <c r="P502" s="195"/>
      <c r="Q502" s="195"/>
      <c r="R502" s="195"/>
      <c r="S502" s="195"/>
      <c r="T502" s="281"/>
    </row>
    <row r="503" s="186" customFormat="1" ht="27" customHeight="1" spans="1:20">
      <c r="A503" s="191"/>
      <c r="B503" s="192"/>
      <c r="C503" s="193"/>
      <c r="D503" s="192"/>
      <c r="E503" s="194"/>
      <c r="F503" s="194"/>
      <c r="G503" s="194"/>
      <c r="H503" s="194"/>
      <c r="I503" s="195"/>
      <c r="J503" s="196"/>
      <c r="K503" s="195"/>
      <c r="L503" s="195"/>
      <c r="M503" s="195"/>
      <c r="N503" s="195"/>
      <c r="O503" s="195"/>
      <c r="P503" s="195"/>
      <c r="Q503" s="195"/>
      <c r="R503" s="195"/>
      <c r="S503" s="195"/>
      <c r="T503" s="281"/>
    </row>
    <row r="504" s="186" customFormat="1" ht="27" customHeight="1" spans="1:20">
      <c r="A504" s="191"/>
      <c r="B504" s="192"/>
      <c r="C504" s="193"/>
      <c r="D504" s="192"/>
      <c r="E504" s="194"/>
      <c r="F504" s="194"/>
      <c r="G504" s="194"/>
      <c r="H504" s="194"/>
      <c r="I504" s="195"/>
      <c r="J504" s="196"/>
      <c r="K504" s="195"/>
      <c r="L504" s="195"/>
      <c r="M504" s="195"/>
      <c r="N504" s="195"/>
      <c r="O504" s="195"/>
      <c r="P504" s="195"/>
      <c r="Q504" s="195"/>
      <c r="R504" s="195"/>
      <c r="S504" s="195"/>
      <c r="T504" s="281"/>
    </row>
    <row r="505" s="186" customFormat="1" ht="27" customHeight="1" spans="1:20">
      <c r="A505" s="191"/>
      <c r="B505" s="192"/>
      <c r="C505" s="193"/>
      <c r="D505" s="192"/>
      <c r="E505" s="194"/>
      <c r="F505" s="194"/>
      <c r="G505" s="194"/>
      <c r="H505" s="194"/>
      <c r="I505" s="195"/>
      <c r="J505" s="196"/>
      <c r="K505" s="195"/>
      <c r="L505" s="195"/>
      <c r="M505" s="195"/>
      <c r="N505" s="195"/>
      <c r="O505" s="195"/>
      <c r="P505" s="195"/>
      <c r="Q505" s="195"/>
      <c r="R505" s="195"/>
      <c r="S505" s="195"/>
      <c r="T505" s="281"/>
    </row>
    <row r="506" s="186" customFormat="1" ht="27" customHeight="1" spans="1:20">
      <c r="A506" s="191"/>
      <c r="B506" s="192"/>
      <c r="C506" s="193"/>
      <c r="D506" s="192"/>
      <c r="E506" s="194"/>
      <c r="F506" s="194"/>
      <c r="G506" s="194"/>
      <c r="H506" s="194"/>
      <c r="I506" s="195"/>
      <c r="J506" s="196"/>
      <c r="K506" s="195"/>
      <c r="L506" s="195"/>
      <c r="M506" s="195"/>
      <c r="N506" s="195"/>
      <c r="O506" s="195"/>
      <c r="P506" s="195"/>
      <c r="Q506" s="195"/>
      <c r="R506" s="195"/>
      <c r="S506" s="195"/>
      <c r="T506" s="281"/>
    </row>
    <row r="507" s="186" customFormat="1" ht="27" customHeight="1" spans="1:20">
      <c r="A507" s="191"/>
      <c r="B507" s="192"/>
      <c r="C507" s="193"/>
      <c r="D507" s="192"/>
      <c r="E507" s="194"/>
      <c r="F507" s="194"/>
      <c r="G507" s="194"/>
      <c r="H507" s="194"/>
      <c r="I507" s="195"/>
      <c r="J507" s="196"/>
      <c r="K507" s="195"/>
      <c r="L507" s="195"/>
      <c r="M507" s="195"/>
      <c r="N507" s="195"/>
      <c r="O507" s="195"/>
      <c r="P507" s="195"/>
      <c r="Q507" s="195"/>
      <c r="R507" s="195"/>
      <c r="S507" s="195"/>
      <c r="T507" s="281"/>
    </row>
    <row r="508" s="186" customFormat="1" ht="27" customHeight="1" spans="1:20">
      <c r="A508" s="191"/>
      <c r="B508" s="192"/>
      <c r="C508" s="193"/>
      <c r="D508" s="192"/>
      <c r="E508" s="194"/>
      <c r="F508" s="194"/>
      <c r="G508" s="194"/>
      <c r="H508" s="194"/>
      <c r="I508" s="195"/>
      <c r="J508" s="196"/>
      <c r="K508" s="195"/>
      <c r="L508" s="195"/>
      <c r="M508" s="195"/>
      <c r="N508" s="195"/>
      <c r="O508" s="195"/>
      <c r="P508" s="195"/>
      <c r="Q508" s="195"/>
      <c r="R508" s="195"/>
      <c r="S508" s="195"/>
      <c r="T508" s="281"/>
    </row>
    <row r="509" s="186" customFormat="1" ht="27" customHeight="1" spans="1:20">
      <c r="A509" s="191"/>
      <c r="B509" s="192"/>
      <c r="C509" s="193"/>
      <c r="D509" s="192"/>
      <c r="E509" s="194"/>
      <c r="F509" s="194"/>
      <c r="G509" s="194"/>
      <c r="H509" s="194"/>
      <c r="I509" s="195"/>
      <c r="J509" s="196"/>
      <c r="K509" s="195"/>
      <c r="L509" s="195"/>
      <c r="M509" s="195"/>
      <c r="N509" s="195"/>
      <c r="O509" s="195"/>
      <c r="P509" s="195"/>
      <c r="Q509" s="195"/>
      <c r="R509" s="195"/>
      <c r="S509" s="195"/>
      <c r="T509" s="281"/>
    </row>
    <row r="510" s="186" customFormat="1" ht="27" customHeight="1" spans="1:20">
      <c r="A510" s="191"/>
      <c r="B510" s="192"/>
      <c r="C510" s="193"/>
      <c r="D510" s="192"/>
      <c r="E510" s="194"/>
      <c r="F510" s="194"/>
      <c r="G510" s="194"/>
      <c r="H510" s="194"/>
      <c r="I510" s="195"/>
      <c r="J510" s="196"/>
      <c r="K510" s="195"/>
      <c r="L510" s="195"/>
      <c r="M510" s="195"/>
      <c r="N510" s="195"/>
      <c r="O510" s="195"/>
      <c r="P510" s="195"/>
      <c r="Q510" s="195"/>
      <c r="R510" s="195"/>
      <c r="S510" s="195"/>
      <c r="T510" s="281"/>
    </row>
    <row r="511" s="186" customFormat="1" ht="27" customHeight="1" spans="1:20">
      <c r="A511" s="191"/>
      <c r="B511" s="192"/>
      <c r="C511" s="193"/>
      <c r="D511" s="192"/>
      <c r="E511" s="194"/>
      <c r="F511" s="194"/>
      <c r="G511" s="194"/>
      <c r="H511" s="194"/>
      <c r="I511" s="195"/>
      <c r="J511" s="196"/>
      <c r="K511" s="195"/>
      <c r="L511" s="195"/>
      <c r="M511" s="195"/>
      <c r="N511" s="195"/>
      <c r="O511" s="195"/>
      <c r="P511" s="195"/>
      <c r="Q511" s="195"/>
      <c r="R511" s="195"/>
      <c r="S511" s="195"/>
      <c r="T511" s="281"/>
    </row>
    <row r="512" s="186" customFormat="1" ht="27" customHeight="1" spans="1:20">
      <c r="A512" s="191"/>
      <c r="B512" s="192"/>
      <c r="C512" s="193"/>
      <c r="D512" s="192"/>
      <c r="E512" s="194"/>
      <c r="F512" s="194"/>
      <c r="G512" s="194"/>
      <c r="H512" s="194"/>
      <c r="I512" s="195"/>
      <c r="J512" s="196"/>
      <c r="K512" s="195"/>
      <c r="L512" s="195"/>
      <c r="M512" s="195"/>
      <c r="N512" s="195"/>
      <c r="O512" s="195"/>
      <c r="P512" s="195"/>
      <c r="Q512" s="195"/>
      <c r="R512" s="195"/>
      <c r="S512" s="195"/>
      <c r="T512" s="281"/>
    </row>
    <row r="513" s="186" customFormat="1" ht="27" customHeight="1" spans="1:20">
      <c r="A513" s="191"/>
      <c r="B513" s="192"/>
      <c r="C513" s="193"/>
      <c r="D513" s="192"/>
      <c r="E513" s="194"/>
      <c r="F513" s="194"/>
      <c r="G513" s="194"/>
      <c r="H513" s="194"/>
      <c r="I513" s="195"/>
      <c r="J513" s="196"/>
      <c r="K513" s="195"/>
      <c r="L513" s="195"/>
      <c r="M513" s="195"/>
      <c r="N513" s="195"/>
      <c r="O513" s="195"/>
      <c r="P513" s="195"/>
      <c r="Q513" s="195"/>
      <c r="R513" s="195"/>
      <c r="S513" s="195"/>
      <c r="T513" s="281"/>
    </row>
    <row r="514" s="186" customFormat="1" ht="27" customHeight="1" spans="1:20">
      <c r="A514" s="191"/>
      <c r="B514" s="192"/>
      <c r="C514" s="193"/>
      <c r="D514" s="192"/>
      <c r="E514" s="194"/>
      <c r="F514" s="194"/>
      <c r="G514" s="194"/>
      <c r="H514" s="194"/>
      <c r="I514" s="195"/>
      <c r="J514" s="196"/>
      <c r="K514" s="195"/>
      <c r="L514" s="195"/>
      <c r="M514" s="195"/>
      <c r="N514" s="195"/>
      <c r="O514" s="195"/>
      <c r="P514" s="195"/>
      <c r="Q514" s="195"/>
      <c r="R514" s="195"/>
      <c r="S514" s="195"/>
      <c r="T514" s="281"/>
    </row>
    <row r="515" s="186" customFormat="1" ht="27" customHeight="1" spans="1:20">
      <c r="A515" s="191"/>
      <c r="B515" s="192"/>
      <c r="C515" s="193"/>
      <c r="D515" s="192"/>
      <c r="E515" s="194"/>
      <c r="F515" s="194"/>
      <c r="G515" s="194"/>
      <c r="H515" s="194"/>
      <c r="I515" s="195"/>
      <c r="J515" s="196"/>
      <c r="K515" s="195"/>
      <c r="L515" s="195"/>
      <c r="M515" s="195"/>
      <c r="N515" s="195"/>
      <c r="O515" s="195"/>
      <c r="P515" s="195"/>
      <c r="Q515" s="195"/>
      <c r="R515" s="195"/>
      <c r="S515" s="195"/>
      <c r="T515" s="281"/>
    </row>
    <row r="516" s="186" customFormat="1" ht="27" customHeight="1" spans="1:20">
      <c r="A516" s="191"/>
      <c r="B516" s="192"/>
      <c r="C516" s="193"/>
      <c r="D516" s="192"/>
      <c r="E516" s="194"/>
      <c r="F516" s="194"/>
      <c r="G516" s="194"/>
      <c r="H516" s="194"/>
      <c r="I516" s="195"/>
      <c r="J516" s="196"/>
      <c r="K516" s="195"/>
      <c r="L516" s="195"/>
      <c r="M516" s="195"/>
      <c r="N516" s="195"/>
      <c r="O516" s="195"/>
      <c r="P516" s="195"/>
      <c r="Q516" s="195"/>
      <c r="R516" s="195"/>
      <c r="S516" s="195"/>
      <c r="T516" s="281"/>
    </row>
    <row r="517" s="186" customFormat="1" ht="27" customHeight="1" spans="1:20">
      <c r="A517" s="191"/>
      <c r="B517" s="192"/>
      <c r="C517" s="193"/>
      <c r="D517" s="192"/>
      <c r="E517" s="194"/>
      <c r="F517" s="194"/>
      <c r="G517" s="194"/>
      <c r="H517" s="194"/>
      <c r="I517" s="195"/>
      <c r="J517" s="196"/>
      <c r="K517" s="195"/>
      <c r="L517" s="195"/>
      <c r="M517" s="195"/>
      <c r="N517" s="195"/>
      <c r="O517" s="195"/>
      <c r="P517" s="195"/>
      <c r="Q517" s="195"/>
      <c r="R517" s="195"/>
      <c r="S517" s="195"/>
      <c r="T517" s="281"/>
    </row>
    <row r="518" s="186" customFormat="1" ht="27" customHeight="1" spans="1:20">
      <c r="A518" s="191"/>
      <c r="B518" s="192"/>
      <c r="C518" s="193"/>
      <c r="D518" s="192"/>
      <c r="E518" s="194"/>
      <c r="F518" s="194"/>
      <c r="G518" s="194"/>
      <c r="H518" s="194"/>
      <c r="I518" s="195"/>
      <c r="J518" s="196"/>
      <c r="K518" s="195"/>
      <c r="L518" s="195"/>
      <c r="M518" s="195"/>
      <c r="N518" s="195"/>
      <c r="O518" s="195"/>
      <c r="P518" s="195"/>
      <c r="Q518" s="195"/>
      <c r="R518" s="195"/>
      <c r="S518" s="195"/>
      <c r="T518" s="281"/>
    </row>
    <row r="519" s="186" customFormat="1" ht="27" customHeight="1" spans="1:20">
      <c r="A519" s="191"/>
      <c r="B519" s="192"/>
      <c r="C519" s="193"/>
      <c r="D519" s="192"/>
      <c r="E519" s="194"/>
      <c r="F519" s="194"/>
      <c r="G519" s="194"/>
      <c r="H519" s="194"/>
      <c r="I519" s="195"/>
      <c r="J519" s="196"/>
      <c r="K519" s="195"/>
      <c r="L519" s="195"/>
      <c r="M519" s="195"/>
      <c r="N519" s="195"/>
      <c r="O519" s="195"/>
      <c r="P519" s="195"/>
      <c r="Q519" s="195"/>
      <c r="R519" s="195"/>
      <c r="S519" s="195"/>
      <c r="T519" s="281"/>
    </row>
    <row r="520" s="186" customFormat="1" ht="27" customHeight="1" spans="1:20">
      <c r="A520" s="191"/>
      <c r="B520" s="192"/>
      <c r="C520" s="193"/>
      <c r="D520" s="192"/>
      <c r="E520" s="194"/>
      <c r="F520" s="194"/>
      <c r="G520" s="194"/>
      <c r="H520" s="194"/>
      <c r="I520" s="195"/>
      <c r="J520" s="196"/>
      <c r="K520" s="195"/>
      <c r="L520" s="195"/>
      <c r="M520" s="195"/>
      <c r="N520" s="195"/>
      <c r="O520" s="195"/>
      <c r="P520" s="195"/>
      <c r="Q520" s="195"/>
      <c r="R520" s="195"/>
      <c r="S520" s="195"/>
      <c r="T520" s="281"/>
    </row>
    <row r="521" s="186" customFormat="1" ht="27" customHeight="1" spans="1:20">
      <c r="A521" s="191"/>
      <c r="B521" s="192"/>
      <c r="C521" s="193"/>
      <c r="D521" s="192"/>
      <c r="E521" s="194"/>
      <c r="F521" s="194"/>
      <c r="G521" s="194"/>
      <c r="H521" s="194"/>
      <c r="I521" s="195"/>
      <c r="J521" s="196"/>
      <c r="K521" s="195"/>
      <c r="L521" s="195"/>
      <c r="M521" s="195"/>
      <c r="N521" s="195"/>
      <c r="O521" s="195"/>
      <c r="P521" s="195"/>
      <c r="Q521" s="195"/>
      <c r="R521" s="195"/>
      <c r="S521" s="195"/>
      <c r="T521" s="281"/>
    </row>
    <row r="522" s="186" customFormat="1" ht="27" customHeight="1" spans="1:20">
      <c r="A522" s="191"/>
      <c r="B522" s="192"/>
      <c r="C522" s="193"/>
      <c r="D522" s="192"/>
      <c r="E522" s="194"/>
      <c r="F522" s="194"/>
      <c r="G522" s="194"/>
      <c r="H522" s="194"/>
      <c r="I522" s="195"/>
      <c r="J522" s="196"/>
      <c r="K522" s="195"/>
      <c r="L522" s="195"/>
      <c r="M522" s="195"/>
      <c r="N522" s="195"/>
      <c r="O522" s="195"/>
      <c r="P522" s="195"/>
      <c r="Q522" s="195"/>
      <c r="R522" s="195"/>
      <c r="S522" s="195"/>
      <c r="T522" s="281"/>
    </row>
    <row r="523" s="186" customFormat="1" ht="27" customHeight="1" spans="1:20">
      <c r="A523" s="191"/>
      <c r="B523" s="192"/>
      <c r="C523" s="193"/>
      <c r="D523" s="192"/>
      <c r="E523" s="194"/>
      <c r="F523" s="194"/>
      <c r="G523" s="194"/>
      <c r="H523" s="194"/>
      <c r="I523" s="195"/>
      <c r="J523" s="196"/>
      <c r="K523" s="195"/>
      <c r="L523" s="195"/>
      <c r="M523" s="195"/>
      <c r="N523" s="195"/>
      <c r="O523" s="195"/>
      <c r="P523" s="195"/>
      <c r="Q523" s="195"/>
      <c r="R523" s="195"/>
      <c r="S523" s="195"/>
      <c r="T523" s="281"/>
    </row>
    <row r="524" s="186" customFormat="1" ht="27" customHeight="1" spans="1:20">
      <c r="A524" s="191"/>
      <c r="B524" s="192"/>
      <c r="C524" s="193"/>
      <c r="D524" s="192"/>
      <c r="E524" s="194"/>
      <c r="F524" s="194"/>
      <c r="G524" s="194"/>
      <c r="H524" s="194"/>
      <c r="I524" s="195"/>
      <c r="J524" s="196"/>
      <c r="K524" s="195"/>
      <c r="L524" s="195"/>
      <c r="M524" s="195"/>
      <c r="N524" s="195"/>
      <c r="O524" s="195"/>
      <c r="P524" s="195"/>
      <c r="Q524" s="195"/>
      <c r="R524" s="195"/>
      <c r="S524" s="195"/>
      <c r="T524" s="281"/>
    </row>
    <row r="525" s="186" customFormat="1" ht="27" customHeight="1" spans="1:20">
      <c r="A525" s="191"/>
      <c r="B525" s="192"/>
      <c r="C525" s="193"/>
      <c r="D525" s="192"/>
      <c r="E525" s="194"/>
      <c r="F525" s="194"/>
      <c r="G525" s="194"/>
      <c r="H525" s="194"/>
      <c r="I525" s="195"/>
      <c r="J525" s="196"/>
      <c r="K525" s="195"/>
      <c r="L525" s="195"/>
      <c r="M525" s="195"/>
      <c r="N525" s="195"/>
      <c r="O525" s="195"/>
      <c r="P525" s="195"/>
      <c r="Q525" s="195"/>
      <c r="R525" s="195"/>
      <c r="S525" s="195"/>
      <c r="T525" s="281"/>
    </row>
    <row r="526" s="186" customFormat="1" ht="27" customHeight="1" spans="1:20">
      <c r="A526" s="191"/>
      <c r="B526" s="192"/>
      <c r="C526" s="193"/>
      <c r="D526" s="192"/>
      <c r="E526" s="194"/>
      <c r="F526" s="194"/>
      <c r="G526" s="194"/>
      <c r="H526" s="194"/>
      <c r="I526" s="195"/>
      <c r="J526" s="196"/>
      <c r="K526" s="195"/>
      <c r="L526" s="195"/>
      <c r="M526" s="195"/>
      <c r="N526" s="195"/>
      <c r="O526" s="195"/>
      <c r="P526" s="195"/>
      <c r="Q526" s="195"/>
      <c r="R526" s="195"/>
      <c r="S526" s="195"/>
      <c r="T526" s="281"/>
    </row>
    <row r="527" s="186" customFormat="1" ht="27" customHeight="1" spans="1:20">
      <c r="A527" s="191"/>
      <c r="B527" s="192"/>
      <c r="C527" s="193"/>
      <c r="D527" s="192"/>
      <c r="E527" s="194"/>
      <c r="F527" s="194"/>
      <c r="G527" s="194"/>
      <c r="H527" s="194"/>
      <c r="I527" s="195"/>
      <c r="J527" s="196"/>
      <c r="K527" s="195"/>
      <c r="L527" s="195"/>
      <c r="M527" s="195"/>
      <c r="N527" s="195"/>
      <c r="O527" s="195"/>
      <c r="P527" s="195"/>
      <c r="Q527" s="195"/>
      <c r="R527" s="195"/>
      <c r="S527" s="195"/>
      <c r="T527" s="281"/>
    </row>
    <row r="528" s="186" customFormat="1" ht="27" customHeight="1" spans="1:20">
      <c r="A528" s="191"/>
      <c r="B528" s="192"/>
      <c r="C528" s="193"/>
      <c r="D528" s="192"/>
      <c r="E528" s="194"/>
      <c r="F528" s="194"/>
      <c r="G528" s="194"/>
      <c r="H528" s="194"/>
      <c r="I528" s="195"/>
      <c r="J528" s="196"/>
      <c r="K528" s="195"/>
      <c r="L528" s="195"/>
      <c r="M528" s="195"/>
      <c r="N528" s="195"/>
      <c r="O528" s="195"/>
      <c r="P528" s="195"/>
      <c r="Q528" s="195"/>
      <c r="R528" s="195"/>
      <c r="S528" s="195"/>
      <c r="T528" s="281"/>
    </row>
    <row r="529" s="186" customFormat="1" ht="27" customHeight="1" spans="1:20">
      <c r="A529" s="191"/>
      <c r="B529" s="192"/>
      <c r="C529" s="193"/>
      <c r="D529" s="192"/>
      <c r="E529" s="194"/>
      <c r="F529" s="194"/>
      <c r="G529" s="194"/>
      <c r="H529" s="194"/>
      <c r="I529" s="195"/>
      <c r="J529" s="196"/>
      <c r="K529" s="195"/>
      <c r="L529" s="195"/>
      <c r="M529" s="195"/>
      <c r="N529" s="195"/>
      <c r="O529" s="195"/>
      <c r="P529" s="195"/>
      <c r="Q529" s="195"/>
      <c r="R529" s="195"/>
      <c r="S529" s="195"/>
      <c r="T529" s="281"/>
    </row>
    <row r="530" s="186" customFormat="1" ht="27" customHeight="1" spans="1:20">
      <c r="A530" s="191"/>
      <c r="B530" s="192"/>
      <c r="C530" s="193"/>
      <c r="D530" s="192"/>
      <c r="E530" s="194"/>
      <c r="F530" s="194"/>
      <c r="G530" s="194"/>
      <c r="H530" s="194"/>
      <c r="I530" s="195"/>
      <c r="J530" s="196"/>
      <c r="K530" s="195"/>
      <c r="L530" s="195"/>
      <c r="M530" s="195"/>
      <c r="N530" s="195"/>
      <c r="O530" s="195"/>
      <c r="P530" s="195"/>
      <c r="Q530" s="195"/>
      <c r="R530" s="195"/>
      <c r="S530" s="195"/>
      <c r="T530" s="281"/>
    </row>
    <row r="531" s="186" customFormat="1" ht="27" customHeight="1" spans="1:20">
      <c r="A531" s="191"/>
      <c r="B531" s="192"/>
      <c r="C531" s="193"/>
      <c r="D531" s="192"/>
      <c r="E531" s="194"/>
      <c r="F531" s="194"/>
      <c r="G531" s="194"/>
      <c r="H531" s="194"/>
      <c r="I531" s="195"/>
      <c r="J531" s="196"/>
      <c r="K531" s="195"/>
      <c r="L531" s="195"/>
      <c r="M531" s="195"/>
      <c r="N531" s="195"/>
      <c r="O531" s="195"/>
      <c r="P531" s="195"/>
      <c r="Q531" s="195"/>
      <c r="R531" s="195"/>
      <c r="S531" s="195"/>
      <c r="T531" s="281"/>
    </row>
    <row r="532" s="186" customFormat="1" ht="27" customHeight="1" spans="1:20">
      <c r="A532" s="191"/>
      <c r="B532" s="192"/>
      <c r="C532" s="193"/>
      <c r="D532" s="192"/>
      <c r="E532" s="194"/>
      <c r="F532" s="194"/>
      <c r="G532" s="194"/>
      <c r="H532" s="194"/>
      <c r="I532" s="195"/>
      <c r="J532" s="196"/>
      <c r="K532" s="195"/>
      <c r="L532" s="195"/>
      <c r="M532" s="195"/>
      <c r="N532" s="195"/>
      <c r="O532" s="195"/>
      <c r="P532" s="195"/>
      <c r="Q532" s="195"/>
      <c r="R532" s="195"/>
      <c r="S532" s="195"/>
      <c r="T532" s="281"/>
    </row>
    <row r="533" s="186" customFormat="1" ht="27" customHeight="1" spans="1:20">
      <c r="A533" s="191"/>
      <c r="B533" s="192"/>
      <c r="C533" s="193"/>
      <c r="D533" s="192"/>
      <c r="E533" s="194"/>
      <c r="F533" s="194"/>
      <c r="G533" s="194"/>
      <c r="H533" s="194"/>
      <c r="I533" s="195"/>
      <c r="J533" s="196"/>
      <c r="K533" s="195"/>
      <c r="L533" s="195"/>
      <c r="M533" s="195"/>
      <c r="N533" s="195"/>
      <c r="O533" s="195"/>
      <c r="P533" s="195"/>
      <c r="Q533" s="195"/>
      <c r="R533" s="195"/>
      <c r="S533" s="195"/>
      <c r="T533" s="281"/>
    </row>
    <row r="534" s="186" customFormat="1" ht="27" customHeight="1" spans="1:20">
      <c r="A534" s="191"/>
      <c r="B534" s="192"/>
      <c r="C534" s="193"/>
      <c r="D534" s="192"/>
      <c r="E534" s="194"/>
      <c r="F534" s="194"/>
      <c r="G534" s="194"/>
      <c r="H534" s="194"/>
      <c r="I534" s="195"/>
      <c r="J534" s="196"/>
      <c r="K534" s="195"/>
      <c r="L534" s="195"/>
      <c r="M534" s="195"/>
      <c r="N534" s="195"/>
      <c r="O534" s="195"/>
      <c r="P534" s="195"/>
      <c r="Q534" s="195"/>
      <c r="R534" s="195"/>
      <c r="S534" s="195"/>
      <c r="T534" s="281"/>
    </row>
    <row r="535" s="186" customFormat="1" ht="27" customHeight="1" spans="1:20">
      <c r="A535" s="191"/>
      <c r="B535" s="192"/>
      <c r="C535" s="193"/>
      <c r="D535" s="192"/>
      <c r="E535" s="194"/>
      <c r="F535" s="194"/>
      <c r="G535" s="194"/>
      <c r="H535" s="194"/>
      <c r="I535" s="195"/>
      <c r="J535" s="196"/>
      <c r="K535" s="195"/>
      <c r="L535" s="195"/>
      <c r="M535" s="195"/>
      <c r="N535" s="195"/>
      <c r="O535" s="195"/>
      <c r="P535" s="195"/>
      <c r="Q535" s="195"/>
      <c r="R535" s="195"/>
      <c r="S535" s="195"/>
      <c r="T535" s="281"/>
    </row>
    <row r="536" s="186" customFormat="1" ht="27" customHeight="1" spans="1:20">
      <c r="A536" s="191"/>
      <c r="B536" s="192"/>
      <c r="C536" s="193"/>
      <c r="D536" s="192"/>
      <c r="E536" s="194"/>
      <c r="F536" s="194"/>
      <c r="G536" s="194"/>
      <c r="H536" s="194"/>
      <c r="I536" s="195"/>
      <c r="J536" s="196"/>
      <c r="K536" s="195"/>
      <c r="L536" s="195"/>
      <c r="M536" s="195"/>
      <c r="N536" s="195"/>
      <c r="O536" s="195"/>
      <c r="P536" s="195"/>
      <c r="Q536" s="195"/>
      <c r="R536" s="195"/>
      <c r="S536" s="195"/>
      <c r="T536" s="281"/>
    </row>
    <row r="537" s="186" customFormat="1" ht="27" customHeight="1" spans="1:20">
      <c r="A537" s="191"/>
      <c r="B537" s="192"/>
      <c r="C537" s="193"/>
      <c r="D537" s="192"/>
      <c r="E537" s="194"/>
      <c r="F537" s="194"/>
      <c r="G537" s="194"/>
      <c r="H537" s="194"/>
      <c r="I537" s="195"/>
      <c r="J537" s="196"/>
      <c r="K537" s="195"/>
      <c r="L537" s="195"/>
      <c r="M537" s="195"/>
      <c r="N537" s="195"/>
      <c r="O537" s="195"/>
      <c r="P537" s="195"/>
      <c r="Q537" s="195"/>
      <c r="R537" s="195"/>
      <c r="S537" s="195"/>
      <c r="T537" s="281"/>
    </row>
    <row r="538" s="186" customFormat="1" ht="27" customHeight="1" spans="1:20">
      <c r="A538" s="191"/>
      <c r="B538" s="192"/>
      <c r="C538" s="193"/>
      <c r="D538" s="192"/>
      <c r="E538" s="194"/>
      <c r="F538" s="194"/>
      <c r="G538" s="194"/>
      <c r="H538" s="194"/>
      <c r="I538" s="195"/>
      <c r="J538" s="196"/>
      <c r="K538" s="195"/>
      <c r="L538" s="195"/>
      <c r="M538" s="195"/>
      <c r="N538" s="195"/>
      <c r="O538" s="195"/>
      <c r="P538" s="195"/>
      <c r="Q538" s="195"/>
      <c r="R538" s="195"/>
      <c r="S538" s="195"/>
      <c r="T538" s="281"/>
    </row>
    <row r="539" s="186" customFormat="1" ht="27" customHeight="1" spans="1:20">
      <c r="A539" s="191"/>
      <c r="B539" s="192"/>
      <c r="C539" s="193"/>
      <c r="D539" s="192"/>
      <c r="E539" s="194"/>
      <c r="F539" s="194"/>
      <c r="G539" s="194"/>
      <c r="H539" s="194"/>
      <c r="I539" s="195"/>
      <c r="J539" s="196"/>
      <c r="K539" s="195"/>
      <c r="L539" s="195"/>
      <c r="M539" s="195"/>
      <c r="N539" s="195"/>
      <c r="O539" s="195"/>
      <c r="P539" s="195"/>
      <c r="Q539" s="195"/>
      <c r="R539" s="195"/>
      <c r="S539" s="195"/>
      <c r="T539" s="281"/>
    </row>
    <row r="540" s="186" customFormat="1" ht="27" customHeight="1" spans="1:20">
      <c r="A540" s="191"/>
      <c r="B540" s="192"/>
      <c r="C540" s="193"/>
      <c r="D540" s="192"/>
      <c r="E540" s="194"/>
      <c r="F540" s="194"/>
      <c r="G540" s="194"/>
      <c r="H540" s="194"/>
      <c r="I540" s="195"/>
      <c r="J540" s="196"/>
      <c r="K540" s="195"/>
      <c r="L540" s="195"/>
      <c r="M540" s="195"/>
      <c r="N540" s="195"/>
      <c r="O540" s="195"/>
      <c r="P540" s="195"/>
      <c r="Q540" s="195"/>
      <c r="R540" s="195"/>
      <c r="S540" s="195"/>
      <c r="T540" s="281"/>
    </row>
    <row r="541" s="186" customFormat="1" ht="27" customHeight="1" spans="1:20">
      <c r="A541" s="191"/>
      <c r="B541" s="192"/>
      <c r="C541" s="193"/>
      <c r="D541" s="192"/>
      <c r="E541" s="194"/>
      <c r="F541" s="194"/>
      <c r="G541" s="194"/>
      <c r="H541" s="194"/>
      <c r="I541" s="195"/>
      <c r="J541" s="196"/>
      <c r="K541" s="195"/>
      <c r="L541" s="195"/>
      <c r="M541" s="195"/>
      <c r="N541" s="195"/>
      <c r="O541" s="195"/>
      <c r="P541" s="195"/>
      <c r="Q541" s="195"/>
      <c r="R541" s="195"/>
      <c r="S541" s="195"/>
      <c r="T541" s="281"/>
    </row>
    <row r="542" s="186" customFormat="1" ht="27" customHeight="1" spans="1:20">
      <c r="A542" s="191"/>
      <c r="B542" s="192"/>
      <c r="C542" s="193"/>
      <c r="D542" s="192"/>
      <c r="E542" s="194"/>
      <c r="F542" s="194"/>
      <c r="G542" s="194"/>
      <c r="H542" s="194"/>
      <c r="I542" s="195"/>
      <c r="J542" s="196"/>
      <c r="K542" s="195"/>
      <c r="L542" s="195"/>
      <c r="M542" s="195"/>
      <c r="N542" s="195"/>
      <c r="O542" s="195"/>
      <c r="P542" s="195"/>
      <c r="Q542" s="195"/>
      <c r="R542" s="195"/>
      <c r="S542" s="195"/>
      <c r="T542" s="281"/>
    </row>
    <row r="543" s="186" customFormat="1" ht="27" customHeight="1" spans="1:20">
      <c r="A543" s="191"/>
      <c r="B543" s="192"/>
      <c r="C543" s="193"/>
      <c r="D543" s="192"/>
      <c r="E543" s="194"/>
      <c r="F543" s="194"/>
      <c r="G543" s="194"/>
      <c r="H543" s="194"/>
      <c r="I543" s="195"/>
      <c r="J543" s="196"/>
      <c r="K543" s="195"/>
      <c r="L543" s="195"/>
      <c r="M543" s="195"/>
      <c r="N543" s="195"/>
      <c r="O543" s="195"/>
      <c r="P543" s="195"/>
      <c r="Q543" s="195"/>
      <c r="R543" s="195"/>
      <c r="S543" s="195"/>
      <c r="T543" s="281"/>
    </row>
    <row r="544" s="186" customFormat="1" ht="27" customHeight="1" spans="1:20">
      <c r="A544" s="191"/>
      <c r="B544" s="192"/>
      <c r="C544" s="193"/>
      <c r="D544" s="192"/>
      <c r="E544" s="194"/>
      <c r="F544" s="194"/>
      <c r="G544" s="194"/>
      <c r="H544" s="194"/>
      <c r="I544" s="195"/>
      <c r="J544" s="196"/>
      <c r="K544" s="195"/>
      <c r="L544" s="195"/>
      <c r="M544" s="195"/>
      <c r="N544" s="195"/>
      <c r="O544" s="195"/>
      <c r="P544" s="195"/>
      <c r="Q544" s="195"/>
      <c r="R544" s="195"/>
      <c r="S544" s="195"/>
      <c r="T544" s="281"/>
    </row>
    <row r="545" s="186" customFormat="1" ht="27" customHeight="1" spans="1:20">
      <c r="A545" s="191"/>
      <c r="B545" s="192"/>
      <c r="C545" s="193"/>
      <c r="D545" s="192"/>
      <c r="E545" s="194"/>
      <c r="F545" s="194"/>
      <c r="G545" s="194"/>
      <c r="H545" s="194"/>
      <c r="I545" s="195"/>
      <c r="J545" s="196"/>
      <c r="K545" s="195"/>
      <c r="L545" s="195"/>
      <c r="M545" s="195"/>
      <c r="N545" s="195"/>
      <c r="O545" s="195"/>
      <c r="P545" s="195"/>
      <c r="Q545" s="195"/>
      <c r="R545" s="195"/>
      <c r="S545" s="195"/>
      <c r="T545" s="281"/>
    </row>
    <row r="546" s="186" customFormat="1" ht="27" customHeight="1" spans="1:20">
      <c r="A546" s="191"/>
      <c r="B546" s="192"/>
      <c r="C546" s="193"/>
      <c r="D546" s="192"/>
      <c r="E546" s="194"/>
      <c r="F546" s="194"/>
      <c r="G546" s="194"/>
      <c r="H546" s="194"/>
      <c r="I546" s="195"/>
      <c r="J546" s="196"/>
      <c r="K546" s="195"/>
      <c r="L546" s="195"/>
      <c r="M546" s="195"/>
      <c r="N546" s="195"/>
      <c r="O546" s="195"/>
      <c r="P546" s="195"/>
      <c r="Q546" s="195"/>
      <c r="R546" s="195"/>
      <c r="S546" s="195"/>
      <c r="T546" s="281"/>
    </row>
    <row r="547" s="186" customFormat="1" ht="27" customHeight="1" spans="1:20">
      <c r="A547" s="191"/>
      <c r="B547" s="192"/>
      <c r="C547" s="193"/>
      <c r="D547" s="192"/>
      <c r="E547" s="194"/>
      <c r="F547" s="194"/>
      <c r="G547" s="194"/>
      <c r="H547" s="194"/>
      <c r="I547" s="195"/>
      <c r="J547" s="196"/>
      <c r="K547" s="195"/>
      <c r="L547" s="195"/>
      <c r="M547" s="195"/>
      <c r="N547" s="195"/>
      <c r="O547" s="195"/>
      <c r="P547" s="195"/>
      <c r="Q547" s="195"/>
      <c r="R547" s="195"/>
      <c r="S547" s="195"/>
      <c r="T547" s="281"/>
    </row>
    <row r="548" s="186" customFormat="1" ht="27" customHeight="1" spans="1:20">
      <c r="A548" s="191"/>
      <c r="B548" s="192"/>
      <c r="C548" s="193"/>
      <c r="D548" s="192"/>
      <c r="E548" s="194"/>
      <c r="F548" s="194"/>
      <c r="G548" s="194"/>
      <c r="H548" s="194"/>
      <c r="I548" s="195"/>
      <c r="J548" s="196"/>
      <c r="K548" s="195"/>
      <c r="L548" s="195"/>
      <c r="M548" s="195"/>
      <c r="N548" s="195"/>
      <c r="O548" s="195"/>
      <c r="P548" s="195"/>
      <c r="Q548" s="195"/>
      <c r="R548" s="195"/>
      <c r="S548" s="195"/>
      <c r="T548" s="281"/>
    </row>
    <row r="549" s="186" customFormat="1" ht="27" customHeight="1" spans="1:20">
      <c r="A549" s="191"/>
      <c r="B549" s="192"/>
      <c r="C549" s="193"/>
      <c r="D549" s="192"/>
      <c r="E549" s="194"/>
      <c r="F549" s="194"/>
      <c r="G549" s="194"/>
      <c r="H549" s="194"/>
      <c r="I549" s="195"/>
      <c r="J549" s="196"/>
      <c r="K549" s="195"/>
      <c r="L549" s="195"/>
      <c r="M549" s="195"/>
      <c r="N549" s="195"/>
      <c r="O549" s="195"/>
      <c r="P549" s="195"/>
      <c r="Q549" s="195"/>
      <c r="R549" s="195"/>
      <c r="S549" s="195"/>
      <c r="T549" s="281"/>
    </row>
    <row r="550" s="186" customFormat="1" ht="27" customHeight="1" spans="1:20">
      <c r="A550" s="191"/>
      <c r="B550" s="192"/>
      <c r="C550" s="193"/>
      <c r="D550" s="192"/>
      <c r="E550" s="194"/>
      <c r="F550" s="194"/>
      <c r="G550" s="194"/>
      <c r="H550" s="194"/>
      <c r="I550" s="195"/>
      <c r="J550" s="196"/>
      <c r="K550" s="195"/>
      <c r="L550" s="195"/>
      <c r="M550" s="195"/>
      <c r="N550" s="195"/>
      <c r="O550" s="195"/>
      <c r="P550" s="195"/>
      <c r="Q550" s="195"/>
      <c r="R550" s="195"/>
      <c r="S550" s="195"/>
      <c r="T550" s="281"/>
    </row>
    <row r="551" s="186" customFormat="1" ht="27" customHeight="1" spans="1:20">
      <c r="A551" s="191"/>
      <c r="B551" s="192"/>
      <c r="C551" s="193"/>
      <c r="D551" s="192"/>
      <c r="E551" s="194"/>
      <c r="F551" s="194"/>
      <c r="G551" s="194"/>
      <c r="H551" s="194"/>
      <c r="I551" s="195"/>
      <c r="J551" s="196"/>
      <c r="K551" s="195"/>
      <c r="L551" s="195"/>
      <c r="M551" s="195"/>
      <c r="N551" s="195"/>
      <c r="O551" s="195"/>
      <c r="P551" s="195"/>
      <c r="Q551" s="195"/>
      <c r="R551" s="195"/>
      <c r="S551" s="195"/>
      <c r="T551" s="281"/>
    </row>
    <row r="552" s="186" customFormat="1" ht="27" customHeight="1" spans="1:20">
      <c r="A552" s="191"/>
      <c r="B552" s="192"/>
      <c r="C552" s="193"/>
      <c r="D552" s="192"/>
      <c r="E552" s="194"/>
      <c r="F552" s="194"/>
      <c r="G552" s="194"/>
      <c r="H552" s="194"/>
      <c r="I552" s="195"/>
      <c r="J552" s="196"/>
      <c r="K552" s="195"/>
      <c r="L552" s="195"/>
      <c r="M552" s="195"/>
      <c r="N552" s="195"/>
      <c r="O552" s="195"/>
      <c r="P552" s="195"/>
      <c r="Q552" s="195"/>
      <c r="R552" s="195"/>
      <c r="S552" s="195"/>
      <c r="T552" s="281"/>
    </row>
    <row r="553" s="186" customFormat="1" ht="27" customHeight="1" spans="1:20">
      <c r="A553" s="191"/>
      <c r="B553" s="192"/>
      <c r="C553" s="193"/>
      <c r="D553" s="192"/>
      <c r="E553" s="194"/>
      <c r="F553" s="194"/>
      <c r="G553" s="194"/>
      <c r="H553" s="194"/>
      <c r="I553" s="195"/>
      <c r="J553" s="196"/>
      <c r="K553" s="195"/>
      <c r="L553" s="195"/>
      <c r="M553" s="195"/>
      <c r="N553" s="195"/>
      <c r="O553" s="195"/>
      <c r="P553" s="195"/>
      <c r="Q553" s="195"/>
      <c r="R553" s="195"/>
      <c r="S553" s="195"/>
      <c r="T553" s="281"/>
    </row>
    <row r="554" s="186" customFormat="1" ht="27" customHeight="1" spans="1:20">
      <c r="A554" s="191"/>
      <c r="B554" s="192"/>
      <c r="C554" s="193"/>
      <c r="D554" s="192"/>
      <c r="E554" s="194"/>
      <c r="F554" s="194"/>
      <c r="G554" s="194"/>
      <c r="H554" s="194"/>
      <c r="I554" s="195"/>
      <c r="J554" s="196"/>
      <c r="K554" s="195"/>
      <c r="L554" s="195"/>
      <c r="M554" s="195"/>
      <c r="N554" s="195"/>
      <c r="O554" s="195"/>
      <c r="P554" s="195"/>
      <c r="Q554" s="195"/>
      <c r="R554" s="195"/>
      <c r="S554" s="195"/>
      <c r="T554" s="281"/>
    </row>
    <row r="555" s="186" customFormat="1" ht="27" customHeight="1" spans="1:20">
      <c r="A555" s="191"/>
      <c r="B555" s="192"/>
      <c r="C555" s="193"/>
      <c r="D555" s="192"/>
      <c r="E555" s="194"/>
      <c r="F555" s="194"/>
      <c r="G555" s="194"/>
      <c r="H555" s="194"/>
      <c r="I555" s="195"/>
      <c r="J555" s="196"/>
      <c r="K555" s="195"/>
      <c r="L555" s="195"/>
      <c r="M555" s="195"/>
      <c r="N555" s="195"/>
      <c r="O555" s="195"/>
      <c r="P555" s="195"/>
      <c r="Q555" s="195"/>
      <c r="R555" s="195"/>
      <c r="S555" s="195"/>
      <c r="T555" s="281"/>
    </row>
    <row r="556" s="186" customFormat="1" ht="27" customHeight="1" spans="1:20">
      <c r="A556" s="191"/>
      <c r="B556" s="192"/>
      <c r="C556" s="193"/>
      <c r="D556" s="192"/>
      <c r="E556" s="194"/>
      <c r="F556" s="194"/>
      <c r="G556" s="194"/>
      <c r="H556" s="194"/>
      <c r="I556" s="195"/>
      <c r="J556" s="196"/>
      <c r="K556" s="195"/>
      <c r="L556" s="195"/>
      <c r="M556" s="195"/>
      <c r="N556" s="195"/>
      <c r="O556" s="195"/>
      <c r="P556" s="195"/>
      <c r="Q556" s="195"/>
      <c r="R556" s="195"/>
      <c r="S556" s="195"/>
      <c r="T556" s="281"/>
    </row>
    <row r="557" s="186" customFormat="1" ht="27" customHeight="1" spans="1:20">
      <c r="A557" s="191"/>
      <c r="B557" s="192"/>
      <c r="C557" s="193"/>
      <c r="D557" s="192"/>
      <c r="E557" s="194"/>
      <c r="F557" s="194"/>
      <c r="G557" s="194"/>
      <c r="H557" s="194"/>
      <c r="I557" s="195"/>
      <c r="J557" s="196"/>
      <c r="K557" s="195"/>
      <c r="L557" s="195"/>
      <c r="M557" s="195"/>
      <c r="N557" s="195"/>
      <c r="O557" s="195"/>
      <c r="P557" s="195"/>
      <c r="Q557" s="195"/>
      <c r="R557" s="195"/>
      <c r="S557" s="195"/>
      <c r="T557" s="281"/>
    </row>
    <row r="558" s="186" customFormat="1" ht="27" customHeight="1" spans="1:20">
      <c r="A558" s="191"/>
      <c r="B558" s="192"/>
      <c r="C558" s="193"/>
      <c r="D558" s="192"/>
      <c r="E558" s="194"/>
      <c r="F558" s="194"/>
      <c r="G558" s="194"/>
      <c r="H558" s="194"/>
      <c r="I558" s="195"/>
      <c r="J558" s="196"/>
      <c r="K558" s="195"/>
      <c r="L558" s="195"/>
      <c r="M558" s="195"/>
      <c r="N558" s="195"/>
      <c r="O558" s="195"/>
      <c r="P558" s="195"/>
      <c r="Q558" s="195"/>
      <c r="R558" s="195"/>
      <c r="S558" s="195"/>
      <c r="T558" s="281"/>
    </row>
    <row r="559" s="186" customFormat="1" ht="27" customHeight="1" spans="1:20">
      <c r="A559" s="191"/>
      <c r="B559" s="192"/>
      <c r="C559" s="193"/>
      <c r="D559" s="192"/>
      <c r="E559" s="194"/>
      <c r="F559" s="194"/>
      <c r="G559" s="194"/>
      <c r="H559" s="194"/>
      <c r="I559" s="195"/>
      <c r="J559" s="196"/>
      <c r="K559" s="195"/>
      <c r="L559" s="195"/>
      <c r="M559" s="195"/>
      <c r="N559" s="195"/>
      <c r="O559" s="195"/>
      <c r="P559" s="195"/>
      <c r="Q559" s="195"/>
      <c r="R559" s="195"/>
      <c r="S559" s="195"/>
      <c r="T559" s="281"/>
    </row>
    <row r="560" s="186" customFormat="1" ht="27" customHeight="1" spans="1:20">
      <c r="A560" s="191"/>
      <c r="B560" s="192"/>
      <c r="C560" s="193"/>
      <c r="D560" s="192"/>
      <c r="E560" s="194"/>
      <c r="F560" s="194"/>
      <c r="G560" s="194"/>
      <c r="H560" s="194"/>
      <c r="I560" s="195"/>
      <c r="J560" s="196"/>
      <c r="K560" s="195"/>
      <c r="L560" s="195"/>
      <c r="M560" s="195"/>
      <c r="N560" s="195"/>
      <c r="O560" s="195"/>
      <c r="P560" s="195"/>
      <c r="Q560" s="195"/>
      <c r="R560" s="195"/>
      <c r="S560" s="195"/>
      <c r="T560" s="281"/>
    </row>
    <row r="561" s="186" customFormat="1" ht="27" customHeight="1" spans="1:20">
      <c r="A561" s="191"/>
      <c r="B561" s="192"/>
      <c r="C561" s="193"/>
      <c r="D561" s="192"/>
      <c r="E561" s="194"/>
      <c r="F561" s="194"/>
      <c r="G561" s="194"/>
      <c r="H561" s="194"/>
      <c r="I561" s="195"/>
      <c r="J561" s="196"/>
      <c r="K561" s="195"/>
      <c r="L561" s="195"/>
      <c r="M561" s="195"/>
      <c r="N561" s="195"/>
      <c r="O561" s="195"/>
      <c r="P561" s="195"/>
      <c r="Q561" s="195"/>
      <c r="R561" s="195"/>
      <c r="S561" s="195"/>
      <c r="T561" s="281"/>
    </row>
    <row r="562" s="186" customFormat="1" ht="27" customHeight="1" spans="1:20">
      <c r="A562" s="191"/>
      <c r="B562" s="192"/>
      <c r="C562" s="193"/>
      <c r="D562" s="192"/>
      <c r="E562" s="194"/>
      <c r="F562" s="194"/>
      <c r="G562" s="194"/>
      <c r="H562" s="194"/>
      <c r="I562" s="195"/>
      <c r="J562" s="196"/>
      <c r="K562" s="195"/>
      <c r="L562" s="195"/>
      <c r="M562" s="195"/>
      <c r="N562" s="195"/>
      <c r="O562" s="195"/>
      <c r="P562" s="195"/>
      <c r="Q562" s="195"/>
      <c r="R562" s="195"/>
      <c r="S562" s="195"/>
      <c r="T562" s="281"/>
    </row>
    <row r="563" s="186" customFormat="1" ht="27" customHeight="1" spans="1:20">
      <c r="A563" s="191"/>
      <c r="B563" s="192"/>
      <c r="C563" s="193"/>
      <c r="D563" s="192"/>
      <c r="E563" s="194"/>
      <c r="F563" s="194"/>
      <c r="G563" s="194"/>
      <c r="H563" s="194"/>
      <c r="I563" s="195"/>
      <c r="J563" s="196"/>
      <c r="K563" s="195"/>
      <c r="L563" s="195"/>
      <c r="M563" s="195"/>
      <c r="N563" s="195"/>
      <c r="O563" s="195"/>
      <c r="P563" s="195"/>
      <c r="Q563" s="195"/>
      <c r="R563" s="195"/>
      <c r="S563" s="195"/>
      <c r="T563" s="281"/>
    </row>
    <row r="564" s="186" customFormat="1" ht="27" customHeight="1" spans="1:20">
      <c r="A564" s="191"/>
      <c r="B564" s="192"/>
      <c r="C564" s="193"/>
      <c r="D564" s="192"/>
      <c r="E564" s="194"/>
      <c r="F564" s="194"/>
      <c r="G564" s="194"/>
      <c r="H564" s="194"/>
      <c r="I564" s="195"/>
      <c r="J564" s="196"/>
      <c r="K564" s="195"/>
      <c r="L564" s="195"/>
      <c r="M564" s="195"/>
      <c r="N564" s="195"/>
      <c r="O564" s="195"/>
      <c r="P564" s="195"/>
      <c r="Q564" s="195"/>
      <c r="R564" s="195"/>
      <c r="S564" s="195"/>
      <c r="T564" s="281"/>
    </row>
    <row r="565" s="186" customFormat="1" ht="27" customHeight="1" spans="1:20">
      <c r="A565" s="191"/>
      <c r="B565" s="192"/>
      <c r="C565" s="193"/>
      <c r="D565" s="192"/>
      <c r="E565" s="194"/>
      <c r="F565" s="194"/>
      <c r="G565" s="194"/>
      <c r="H565" s="194"/>
      <c r="I565" s="195"/>
      <c r="J565" s="196"/>
      <c r="K565" s="195"/>
      <c r="L565" s="195"/>
      <c r="M565" s="195"/>
      <c r="N565" s="195"/>
      <c r="O565" s="195"/>
      <c r="P565" s="195"/>
      <c r="Q565" s="195"/>
      <c r="R565" s="195"/>
      <c r="S565" s="195"/>
      <c r="T565" s="281"/>
    </row>
    <row r="566" s="186" customFormat="1" ht="27" customHeight="1" spans="1:20">
      <c r="A566" s="191"/>
      <c r="B566" s="192"/>
      <c r="C566" s="193"/>
      <c r="D566" s="192"/>
      <c r="E566" s="194"/>
      <c r="F566" s="194"/>
      <c r="G566" s="194"/>
      <c r="H566" s="194"/>
      <c r="I566" s="195"/>
      <c r="J566" s="196"/>
      <c r="K566" s="195"/>
      <c r="L566" s="195"/>
      <c r="M566" s="195"/>
      <c r="N566" s="195"/>
      <c r="O566" s="195"/>
      <c r="P566" s="195"/>
      <c r="Q566" s="195"/>
      <c r="R566" s="195"/>
      <c r="S566" s="195"/>
      <c r="T566" s="281"/>
    </row>
    <row r="567" s="186" customFormat="1" ht="27" customHeight="1" spans="1:20">
      <c r="A567" s="191"/>
      <c r="B567" s="192"/>
      <c r="C567" s="193"/>
      <c r="D567" s="192"/>
      <c r="E567" s="194"/>
      <c r="F567" s="194"/>
      <c r="G567" s="194"/>
      <c r="H567" s="194"/>
      <c r="I567" s="195"/>
      <c r="J567" s="196"/>
      <c r="K567" s="195"/>
      <c r="L567" s="195"/>
      <c r="M567" s="195"/>
      <c r="N567" s="195"/>
      <c r="O567" s="195"/>
      <c r="P567" s="195"/>
      <c r="Q567" s="195"/>
      <c r="R567" s="195"/>
      <c r="S567" s="195"/>
      <c r="T567" s="281"/>
    </row>
    <row r="568" s="186" customFormat="1" ht="27" customHeight="1" spans="1:20">
      <c r="A568" s="191"/>
      <c r="B568" s="192"/>
      <c r="C568" s="193"/>
      <c r="D568" s="192"/>
      <c r="E568" s="194"/>
      <c r="F568" s="194"/>
      <c r="G568" s="194"/>
      <c r="H568" s="194"/>
      <c r="I568" s="195"/>
      <c r="J568" s="196"/>
      <c r="K568" s="195"/>
      <c r="L568" s="195"/>
      <c r="M568" s="195"/>
      <c r="N568" s="195"/>
      <c r="O568" s="195"/>
      <c r="P568" s="195"/>
      <c r="Q568" s="195"/>
      <c r="R568" s="195"/>
      <c r="S568" s="195"/>
      <c r="T568" s="281"/>
    </row>
    <row r="569" s="186" customFormat="1" ht="27" customHeight="1" spans="1:20">
      <c r="A569" s="191"/>
      <c r="B569" s="192"/>
      <c r="C569" s="193"/>
      <c r="D569" s="192"/>
      <c r="E569" s="194"/>
      <c r="F569" s="194"/>
      <c r="G569" s="194"/>
      <c r="H569" s="194"/>
      <c r="I569" s="195"/>
      <c r="J569" s="196"/>
      <c r="K569" s="195"/>
      <c r="L569" s="195"/>
      <c r="M569" s="195"/>
      <c r="N569" s="195"/>
      <c r="O569" s="195"/>
      <c r="P569" s="195"/>
      <c r="Q569" s="195"/>
      <c r="R569" s="195"/>
      <c r="S569" s="195"/>
      <c r="T569" s="281"/>
    </row>
    <row r="570" s="186" customFormat="1" ht="27" customHeight="1" spans="1:20">
      <c r="A570" s="191"/>
      <c r="B570" s="192"/>
      <c r="C570" s="193"/>
      <c r="D570" s="192"/>
      <c r="E570" s="194"/>
      <c r="F570" s="194"/>
      <c r="G570" s="194"/>
      <c r="H570" s="194"/>
      <c r="I570" s="195"/>
      <c r="J570" s="196"/>
      <c r="K570" s="195"/>
      <c r="L570" s="195"/>
      <c r="M570" s="195"/>
      <c r="N570" s="195"/>
      <c r="O570" s="195"/>
      <c r="P570" s="195"/>
      <c r="Q570" s="195"/>
      <c r="R570" s="195"/>
      <c r="S570" s="195"/>
      <c r="T570" s="281"/>
    </row>
    <row r="571" s="186" customFormat="1" ht="27" customHeight="1" spans="1:20">
      <c r="A571" s="191"/>
      <c r="B571" s="192"/>
      <c r="C571" s="193"/>
      <c r="D571" s="192"/>
      <c r="E571" s="194"/>
      <c r="F571" s="194"/>
      <c r="G571" s="194"/>
      <c r="H571" s="194"/>
      <c r="I571" s="195"/>
      <c r="J571" s="196"/>
      <c r="K571" s="195"/>
      <c r="L571" s="195"/>
      <c r="M571" s="195"/>
      <c r="N571" s="195"/>
      <c r="O571" s="195"/>
      <c r="P571" s="195"/>
      <c r="Q571" s="195"/>
      <c r="R571" s="195"/>
      <c r="S571" s="195"/>
      <c r="T571" s="281"/>
    </row>
    <row r="572" s="186" customFormat="1" ht="27" customHeight="1" spans="1:20">
      <c r="A572" s="191"/>
      <c r="B572" s="192"/>
      <c r="C572" s="193"/>
      <c r="D572" s="192"/>
      <c r="E572" s="194"/>
      <c r="F572" s="194"/>
      <c r="G572" s="194"/>
      <c r="H572" s="194"/>
      <c r="I572" s="195"/>
      <c r="J572" s="196"/>
      <c r="K572" s="195"/>
      <c r="L572" s="195"/>
      <c r="M572" s="195"/>
      <c r="N572" s="195"/>
      <c r="O572" s="195"/>
      <c r="P572" s="195"/>
      <c r="Q572" s="195"/>
      <c r="R572" s="195"/>
      <c r="S572" s="195"/>
      <c r="T572" s="281"/>
    </row>
    <row r="573" s="186" customFormat="1" ht="27" customHeight="1" spans="1:20">
      <c r="A573" s="191"/>
      <c r="B573" s="192"/>
      <c r="C573" s="193"/>
      <c r="D573" s="192"/>
      <c r="E573" s="194"/>
      <c r="F573" s="194"/>
      <c r="G573" s="194"/>
      <c r="H573" s="194"/>
      <c r="I573" s="195"/>
      <c r="J573" s="196"/>
      <c r="K573" s="195"/>
      <c r="L573" s="195"/>
      <c r="M573" s="195"/>
      <c r="N573" s="195"/>
      <c r="O573" s="195"/>
      <c r="P573" s="195"/>
      <c r="Q573" s="195"/>
      <c r="R573" s="195"/>
      <c r="S573" s="195"/>
      <c r="T573" s="281"/>
    </row>
    <row r="574" s="186" customFormat="1" ht="27" customHeight="1" spans="1:20">
      <c r="A574" s="191"/>
      <c r="B574" s="192"/>
      <c r="C574" s="193"/>
      <c r="D574" s="192"/>
      <c r="E574" s="194"/>
      <c r="F574" s="194"/>
      <c r="G574" s="194"/>
      <c r="H574" s="194"/>
      <c r="I574" s="195"/>
      <c r="J574" s="196"/>
      <c r="K574" s="195"/>
      <c r="L574" s="195"/>
      <c r="M574" s="195"/>
      <c r="N574" s="195"/>
      <c r="O574" s="195"/>
      <c r="P574" s="195"/>
      <c r="Q574" s="195"/>
      <c r="R574" s="195"/>
      <c r="S574" s="195"/>
      <c r="T574" s="281"/>
    </row>
    <row r="575" s="186" customFormat="1" ht="27" customHeight="1" spans="1:20">
      <c r="A575" s="191"/>
      <c r="B575" s="192"/>
      <c r="C575" s="193"/>
      <c r="D575" s="192"/>
      <c r="E575" s="194"/>
      <c r="F575" s="194"/>
      <c r="G575" s="194"/>
      <c r="H575" s="194"/>
      <c r="I575" s="195"/>
      <c r="J575" s="196"/>
      <c r="K575" s="195"/>
      <c r="L575" s="195"/>
      <c r="M575" s="195"/>
      <c r="N575" s="195"/>
      <c r="O575" s="195"/>
      <c r="P575" s="195"/>
      <c r="Q575" s="195"/>
      <c r="R575" s="195"/>
      <c r="S575" s="195"/>
      <c r="T575" s="281"/>
    </row>
    <row r="576" s="186" customFormat="1" ht="27" customHeight="1" spans="1:20">
      <c r="A576" s="191"/>
      <c r="B576" s="192"/>
      <c r="C576" s="193"/>
      <c r="D576" s="192"/>
      <c r="E576" s="194"/>
      <c r="F576" s="194"/>
      <c r="G576" s="194"/>
      <c r="H576" s="194"/>
      <c r="I576" s="195"/>
      <c r="J576" s="196"/>
      <c r="K576" s="195"/>
      <c r="L576" s="195"/>
      <c r="M576" s="195"/>
      <c r="N576" s="195"/>
      <c r="O576" s="195"/>
      <c r="P576" s="195"/>
      <c r="Q576" s="195"/>
      <c r="R576" s="195"/>
      <c r="S576" s="195"/>
      <c r="T576" s="281"/>
    </row>
    <row r="577" s="186" customFormat="1" ht="27" customHeight="1" spans="1:20">
      <c r="A577" s="191"/>
      <c r="B577" s="192"/>
      <c r="C577" s="193"/>
      <c r="D577" s="192"/>
      <c r="E577" s="194"/>
      <c r="F577" s="194"/>
      <c r="G577" s="194"/>
      <c r="H577" s="194"/>
      <c r="I577" s="195"/>
      <c r="J577" s="196"/>
      <c r="K577" s="195"/>
      <c r="L577" s="195"/>
      <c r="M577" s="195"/>
      <c r="N577" s="195"/>
      <c r="O577" s="195"/>
      <c r="P577" s="195"/>
      <c r="Q577" s="195"/>
      <c r="R577" s="195"/>
      <c r="S577" s="195"/>
      <c r="T577" s="281"/>
    </row>
    <row r="578" s="186" customFormat="1" ht="27" customHeight="1" spans="1:20">
      <c r="A578" s="191"/>
      <c r="B578" s="192"/>
      <c r="C578" s="193"/>
      <c r="D578" s="192"/>
      <c r="E578" s="194"/>
      <c r="F578" s="194"/>
      <c r="G578" s="194"/>
      <c r="H578" s="194"/>
      <c r="I578" s="195"/>
      <c r="J578" s="196"/>
      <c r="K578" s="195"/>
      <c r="L578" s="195"/>
      <c r="M578" s="195"/>
      <c r="N578" s="195"/>
      <c r="O578" s="195"/>
      <c r="P578" s="195"/>
      <c r="Q578" s="195"/>
      <c r="R578" s="195"/>
      <c r="S578" s="195"/>
      <c r="T578" s="281"/>
    </row>
    <row r="579" s="186" customFormat="1" ht="27" customHeight="1" spans="1:20">
      <c r="A579" s="191"/>
      <c r="B579" s="192"/>
      <c r="C579" s="193"/>
      <c r="D579" s="192"/>
      <c r="E579" s="194"/>
      <c r="F579" s="194"/>
      <c r="G579" s="194"/>
      <c r="H579" s="194"/>
      <c r="I579" s="195"/>
      <c r="J579" s="196"/>
      <c r="K579" s="195"/>
      <c r="L579" s="195"/>
      <c r="M579" s="195"/>
      <c r="N579" s="195"/>
      <c r="O579" s="195"/>
      <c r="P579" s="195"/>
      <c r="Q579" s="195"/>
      <c r="R579" s="195"/>
      <c r="S579" s="195"/>
      <c r="T579" s="281"/>
    </row>
    <row r="580" s="186" customFormat="1" ht="27" customHeight="1" spans="1:20">
      <c r="A580" s="191"/>
      <c r="B580" s="192"/>
      <c r="C580" s="193"/>
      <c r="D580" s="192"/>
      <c r="E580" s="194"/>
      <c r="F580" s="194"/>
      <c r="G580" s="194"/>
      <c r="H580" s="194"/>
      <c r="I580" s="195"/>
      <c r="J580" s="196"/>
      <c r="K580" s="195"/>
      <c r="L580" s="195"/>
      <c r="M580" s="195"/>
      <c r="N580" s="195"/>
      <c r="O580" s="195"/>
      <c r="P580" s="195"/>
      <c r="Q580" s="195"/>
      <c r="R580" s="195"/>
      <c r="S580" s="195"/>
      <c r="T580" s="281"/>
    </row>
    <row r="581" s="186" customFormat="1" ht="27" customHeight="1" spans="1:20">
      <c r="A581" s="191"/>
      <c r="B581" s="192"/>
      <c r="C581" s="193"/>
      <c r="D581" s="192"/>
      <c r="E581" s="194"/>
      <c r="F581" s="194"/>
      <c r="G581" s="194"/>
      <c r="H581" s="194"/>
      <c r="I581" s="195"/>
      <c r="J581" s="196"/>
      <c r="K581" s="195"/>
      <c r="L581" s="195"/>
      <c r="M581" s="195"/>
      <c r="N581" s="195"/>
      <c r="O581" s="195"/>
      <c r="P581" s="195"/>
      <c r="Q581" s="195"/>
      <c r="R581" s="195"/>
      <c r="S581" s="195"/>
      <c r="T581" s="281"/>
    </row>
    <row r="582" s="186" customFormat="1" ht="27" customHeight="1" spans="1:20">
      <c r="A582" s="191"/>
      <c r="B582" s="192"/>
      <c r="C582" s="193"/>
      <c r="D582" s="192"/>
      <c r="E582" s="194"/>
      <c r="F582" s="194"/>
      <c r="G582" s="194"/>
      <c r="H582" s="194"/>
      <c r="I582" s="195"/>
      <c r="J582" s="196"/>
      <c r="K582" s="195"/>
      <c r="L582" s="195"/>
      <c r="M582" s="195"/>
      <c r="N582" s="195"/>
      <c r="O582" s="195"/>
      <c r="P582" s="195"/>
      <c r="Q582" s="195"/>
      <c r="R582" s="195"/>
      <c r="S582" s="195"/>
      <c r="T582" s="281"/>
    </row>
    <row r="583" s="186" customFormat="1" ht="27" customHeight="1" spans="1:20">
      <c r="A583" s="191"/>
      <c r="B583" s="192"/>
      <c r="C583" s="193"/>
      <c r="D583" s="192"/>
      <c r="E583" s="194"/>
      <c r="F583" s="194"/>
      <c r="G583" s="194"/>
      <c r="H583" s="194"/>
      <c r="I583" s="195"/>
      <c r="J583" s="196"/>
      <c r="K583" s="195"/>
      <c r="L583" s="195"/>
      <c r="M583" s="195"/>
      <c r="N583" s="195"/>
      <c r="O583" s="195"/>
      <c r="P583" s="195"/>
      <c r="Q583" s="195"/>
      <c r="R583" s="195"/>
      <c r="S583" s="195"/>
      <c r="T583" s="281"/>
    </row>
    <row r="584" s="186" customFormat="1" ht="27" customHeight="1" spans="1:20">
      <c r="A584" s="191"/>
      <c r="B584" s="192"/>
      <c r="C584" s="193"/>
      <c r="D584" s="192"/>
      <c r="E584" s="194"/>
      <c r="F584" s="194"/>
      <c r="G584" s="194"/>
      <c r="H584" s="194"/>
      <c r="I584" s="195"/>
      <c r="J584" s="196"/>
      <c r="K584" s="195"/>
      <c r="L584" s="195"/>
      <c r="M584" s="195"/>
      <c r="N584" s="195"/>
      <c r="O584" s="195"/>
      <c r="P584" s="195"/>
      <c r="Q584" s="195"/>
      <c r="R584" s="195"/>
      <c r="S584" s="195"/>
      <c r="T584" s="281"/>
    </row>
    <row r="585" s="186" customFormat="1" ht="27" customHeight="1" spans="1:20">
      <c r="A585" s="191"/>
      <c r="B585" s="192"/>
      <c r="C585" s="193"/>
      <c r="D585" s="192"/>
      <c r="E585" s="194"/>
      <c r="F585" s="194"/>
      <c r="G585" s="194"/>
      <c r="H585" s="194"/>
      <c r="I585" s="195"/>
      <c r="J585" s="196"/>
      <c r="K585" s="195"/>
      <c r="L585" s="195"/>
      <c r="M585" s="195"/>
      <c r="N585" s="195"/>
      <c r="O585" s="195"/>
      <c r="P585" s="195"/>
      <c r="Q585" s="195"/>
      <c r="R585" s="195"/>
      <c r="S585" s="195"/>
      <c r="T585" s="281"/>
    </row>
    <row r="586" s="186" customFormat="1" ht="27" customHeight="1" spans="1:20">
      <c r="A586" s="191"/>
      <c r="B586" s="192"/>
      <c r="C586" s="193"/>
      <c r="D586" s="192"/>
      <c r="E586" s="194"/>
      <c r="F586" s="194"/>
      <c r="G586" s="194"/>
      <c r="H586" s="194"/>
      <c r="I586" s="195"/>
      <c r="J586" s="196"/>
      <c r="K586" s="195"/>
      <c r="L586" s="195"/>
      <c r="M586" s="195"/>
      <c r="N586" s="195"/>
      <c r="O586" s="195"/>
      <c r="P586" s="195"/>
      <c r="Q586" s="195"/>
      <c r="R586" s="195"/>
      <c r="S586" s="195"/>
      <c r="T586" s="281"/>
    </row>
    <row r="587" s="186" customFormat="1" ht="27" customHeight="1" spans="1:20">
      <c r="A587" s="191"/>
      <c r="B587" s="192"/>
      <c r="C587" s="193"/>
      <c r="D587" s="192"/>
      <c r="E587" s="194"/>
      <c r="F587" s="194"/>
      <c r="G587" s="194"/>
      <c r="H587" s="194"/>
      <c r="I587" s="195"/>
      <c r="J587" s="196"/>
      <c r="K587" s="195"/>
      <c r="L587" s="195"/>
      <c r="M587" s="195"/>
      <c r="N587" s="195"/>
      <c r="O587" s="195"/>
      <c r="P587" s="195"/>
      <c r="Q587" s="195"/>
      <c r="R587" s="195"/>
      <c r="S587" s="195"/>
      <c r="T587" s="281"/>
    </row>
    <row r="588" s="186" customFormat="1" ht="27" customHeight="1" spans="1:20">
      <c r="A588" s="191"/>
      <c r="B588" s="192"/>
      <c r="C588" s="193"/>
      <c r="D588" s="192"/>
      <c r="E588" s="194"/>
      <c r="F588" s="194"/>
      <c r="G588" s="194"/>
      <c r="H588" s="194"/>
      <c r="I588" s="195"/>
      <c r="J588" s="196"/>
      <c r="K588" s="195"/>
      <c r="L588" s="195"/>
      <c r="M588" s="195"/>
      <c r="N588" s="195"/>
      <c r="O588" s="195"/>
      <c r="P588" s="195"/>
      <c r="Q588" s="195"/>
      <c r="R588" s="195"/>
      <c r="S588" s="195"/>
      <c r="T588" s="281"/>
    </row>
    <row r="589" s="186" customFormat="1" ht="27" customHeight="1" spans="1:20">
      <c r="A589" s="191"/>
      <c r="B589" s="192"/>
      <c r="C589" s="193"/>
      <c r="D589" s="192"/>
      <c r="E589" s="194"/>
      <c r="F589" s="194"/>
      <c r="G589" s="194"/>
      <c r="H589" s="194"/>
      <c r="I589" s="195"/>
      <c r="J589" s="196"/>
      <c r="K589" s="195"/>
      <c r="L589" s="195"/>
      <c r="M589" s="195"/>
      <c r="N589" s="195"/>
      <c r="O589" s="195"/>
      <c r="P589" s="195"/>
      <c r="Q589" s="195"/>
      <c r="R589" s="195"/>
      <c r="S589" s="195"/>
      <c r="T589" s="281"/>
    </row>
    <row r="590" s="186" customFormat="1" ht="27" customHeight="1" spans="1:20">
      <c r="A590" s="191"/>
      <c r="B590" s="192"/>
      <c r="C590" s="193"/>
      <c r="D590" s="192"/>
      <c r="E590" s="194"/>
      <c r="F590" s="194"/>
      <c r="G590" s="194"/>
      <c r="H590" s="194"/>
      <c r="I590" s="195"/>
      <c r="J590" s="196"/>
      <c r="K590" s="195"/>
      <c r="L590" s="195"/>
      <c r="M590" s="195"/>
      <c r="N590" s="195"/>
      <c r="O590" s="195"/>
      <c r="P590" s="195"/>
      <c r="Q590" s="195"/>
      <c r="R590" s="195"/>
      <c r="S590" s="195"/>
      <c r="T590" s="281"/>
    </row>
    <row r="591" s="186" customFormat="1" ht="27" customHeight="1" spans="1:20">
      <c r="A591" s="191"/>
      <c r="B591" s="192"/>
      <c r="C591" s="193"/>
      <c r="D591" s="192"/>
      <c r="E591" s="194"/>
      <c r="F591" s="194"/>
      <c r="G591" s="194"/>
      <c r="H591" s="194"/>
      <c r="I591" s="195"/>
      <c r="J591" s="196"/>
      <c r="K591" s="195"/>
      <c r="L591" s="195"/>
      <c r="M591" s="195"/>
      <c r="N591" s="195"/>
      <c r="O591" s="195"/>
      <c r="P591" s="195"/>
      <c r="Q591" s="195"/>
      <c r="R591" s="195"/>
      <c r="S591" s="195"/>
      <c r="T591" s="281"/>
    </row>
    <row r="592" s="186" customFormat="1" ht="27" customHeight="1" spans="1:20">
      <c r="A592" s="191"/>
      <c r="B592" s="192"/>
      <c r="C592" s="193"/>
      <c r="D592" s="192"/>
      <c r="E592" s="194"/>
      <c r="F592" s="194"/>
      <c r="G592" s="194"/>
      <c r="H592" s="194"/>
      <c r="I592" s="195"/>
      <c r="J592" s="196"/>
      <c r="K592" s="195"/>
      <c r="L592" s="195"/>
      <c r="M592" s="195"/>
      <c r="N592" s="195"/>
      <c r="O592" s="195"/>
      <c r="P592" s="195"/>
      <c r="Q592" s="195"/>
      <c r="R592" s="195"/>
      <c r="S592" s="195"/>
      <c r="T592" s="281"/>
    </row>
    <row r="593" s="186" customFormat="1" ht="27" customHeight="1" spans="1:20">
      <c r="A593" s="191"/>
      <c r="B593" s="192"/>
      <c r="C593" s="193"/>
      <c r="D593" s="192"/>
      <c r="E593" s="194"/>
      <c r="F593" s="194"/>
      <c r="G593" s="194"/>
      <c r="H593" s="194"/>
      <c r="I593" s="195"/>
      <c r="J593" s="196"/>
      <c r="K593" s="195"/>
      <c r="L593" s="195"/>
      <c r="M593" s="195"/>
      <c r="N593" s="195"/>
      <c r="O593" s="195"/>
      <c r="P593" s="195"/>
      <c r="Q593" s="195"/>
      <c r="R593" s="195"/>
      <c r="S593" s="195"/>
      <c r="T593" s="281"/>
    </row>
    <row r="594" s="186" customFormat="1" ht="27" customHeight="1" spans="1:20">
      <c r="A594" s="191"/>
      <c r="B594" s="192"/>
      <c r="C594" s="193"/>
      <c r="D594" s="192"/>
      <c r="E594" s="194"/>
      <c r="F594" s="194"/>
      <c r="G594" s="194"/>
      <c r="H594" s="194"/>
      <c r="I594" s="195"/>
      <c r="J594" s="196"/>
      <c r="K594" s="195"/>
      <c r="L594" s="195"/>
      <c r="M594" s="195"/>
      <c r="N594" s="195"/>
      <c r="O594" s="195"/>
      <c r="P594" s="195"/>
      <c r="Q594" s="195"/>
      <c r="R594" s="195"/>
      <c r="S594" s="195"/>
      <c r="T594" s="281"/>
    </row>
    <row r="595" s="186" customFormat="1" ht="27" customHeight="1" spans="1:20">
      <c r="A595" s="191"/>
      <c r="B595" s="192"/>
      <c r="C595" s="193"/>
      <c r="D595" s="192"/>
      <c r="E595" s="194"/>
      <c r="F595" s="194"/>
      <c r="G595" s="194"/>
      <c r="H595" s="194"/>
      <c r="I595" s="195"/>
      <c r="J595" s="196"/>
      <c r="K595" s="195"/>
      <c r="L595" s="195"/>
      <c r="M595" s="195"/>
      <c r="N595" s="195"/>
      <c r="O595" s="195"/>
      <c r="P595" s="195"/>
      <c r="Q595" s="195"/>
      <c r="R595" s="195"/>
      <c r="S595" s="195"/>
      <c r="T595" s="281"/>
    </row>
    <row r="596" s="186" customFormat="1" ht="27" customHeight="1" spans="1:20">
      <c r="A596" s="191"/>
      <c r="B596" s="192"/>
      <c r="C596" s="193"/>
      <c r="D596" s="192"/>
      <c r="E596" s="194"/>
      <c r="F596" s="194"/>
      <c r="G596" s="194"/>
      <c r="H596" s="194"/>
      <c r="I596" s="195"/>
      <c r="J596" s="196"/>
      <c r="K596" s="195"/>
      <c r="L596" s="195"/>
      <c r="M596" s="195"/>
      <c r="N596" s="195"/>
      <c r="O596" s="195"/>
      <c r="P596" s="195"/>
      <c r="Q596" s="195"/>
      <c r="R596" s="195"/>
      <c r="S596" s="195"/>
      <c r="T596" s="281"/>
    </row>
    <row r="597" s="186" customFormat="1" ht="27" customHeight="1" spans="1:20">
      <c r="A597" s="191"/>
      <c r="B597" s="192"/>
      <c r="C597" s="193"/>
      <c r="D597" s="192"/>
      <c r="E597" s="194"/>
      <c r="F597" s="194"/>
      <c r="G597" s="194"/>
      <c r="H597" s="194"/>
      <c r="I597" s="195"/>
      <c r="J597" s="196"/>
      <c r="K597" s="195"/>
      <c r="L597" s="195"/>
      <c r="M597" s="195"/>
      <c r="N597" s="195"/>
      <c r="O597" s="195"/>
      <c r="P597" s="195"/>
      <c r="Q597" s="195"/>
      <c r="R597" s="195"/>
      <c r="S597" s="195"/>
      <c r="T597" s="281"/>
    </row>
    <row r="598" s="186" customFormat="1" ht="27" customHeight="1" spans="1:20">
      <c r="A598" s="191"/>
      <c r="B598" s="192"/>
      <c r="C598" s="193"/>
      <c r="D598" s="192"/>
      <c r="E598" s="194"/>
      <c r="F598" s="194"/>
      <c r="G598" s="194"/>
      <c r="H598" s="194"/>
      <c r="I598" s="195"/>
      <c r="J598" s="196"/>
      <c r="K598" s="195"/>
      <c r="L598" s="195"/>
      <c r="M598" s="195"/>
      <c r="N598" s="195"/>
      <c r="O598" s="195"/>
      <c r="P598" s="195"/>
      <c r="Q598" s="195"/>
      <c r="R598" s="195"/>
      <c r="S598" s="195"/>
      <c r="T598" s="281"/>
    </row>
    <row r="599" s="186" customFormat="1" ht="27" customHeight="1" spans="1:20">
      <c r="A599" s="191"/>
      <c r="B599" s="192"/>
      <c r="C599" s="193"/>
      <c r="D599" s="192"/>
      <c r="E599" s="194"/>
      <c r="F599" s="194"/>
      <c r="G599" s="194"/>
      <c r="H599" s="194"/>
      <c r="I599" s="195"/>
      <c r="J599" s="196"/>
      <c r="K599" s="195"/>
      <c r="L599" s="195"/>
      <c r="M599" s="195"/>
      <c r="N599" s="195"/>
      <c r="O599" s="195"/>
      <c r="P599" s="195"/>
      <c r="Q599" s="195"/>
      <c r="R599" s="195"/>
      <c r="S599" s="195"/>
      <c r="T599" s="281"/>
    </row>
    <row r="600" s="186" customFormat="1" ht="27" customHeight="1" spans="1:20">
      <c r="A600" s="191"/>
      <c r="B600" s="192"/>
      <c r="C600" s="193"/>
      <c r="D600" s="192"/>
      <c r="E600" s="194"/>
      <c r="F600" s="194"/>
      <c r="G600" s="194"/>
      <c r="H600" s="194"/>
      <c r="I600" s="195"/>
      <c r="J600" s="196"/>
      <c r="K600" s="195"/>
      <c r="L600" s="195"/>
      <c r="M600" s="195"/>
      <c r="N600" s="195"/>
      <c r="O600" s="195"/>
      <c r="P600" s="195"/>
      <c r="Q600" s="195"/>
      <c r="R600" s="195"/>
      <c r="S600" s="195"/>
      <c r="T600" s="281"/>
    </row>
    <row r="601" s="186" customFormat="1" ht="27" customHeight="1" spans="1:20">
      <c r="A601" s="191"/>
      <c r="B601" s="192"/>
      <c r="C601" s="193"/>
      <c r="D601" s="192"/>
      <c r="E601" s="194"/>
      <c r="F601" s="194"/>
      <c r="G601" s="194"/>
      <c r="H601" s="194"/>
      <c r="I601" s="195"/>
      <c r="J601" s="196"/>
      <c r="K601" s="195"/>
      <c r="L601" s="195"/>
      <c r="M601" s="195"/>
      <c r="N601" s="195"/>
      <c r="O601" s="195"/>
      <c r="P601" s="195"/>
      <c r="Q601" s="195"/>
      <c r="R601" s="195"/>
      <c r="S601" s="195"/>
      <c r="T601" s="281"/>
    </row>
    <row r="602" s="186" customFormat="1" ht="27" customHeight="1" spans="1:20">
      <c r="A602" s="191"/>
      <c r="B602" s="192"/>
      <c r="C602" s="193"/>
      <c r="D602" s="192"/>
      <c r="E602" s="194"/>
      <c r="F602" s="194"/>
      <c r="G602" s="194"/>
      <c r="H602" s="194"/>
      <c r="I602" s="195"/>
      <c r="J602" s="196"/>
      <c r="K602" s="195"/>
      <c r="L602" s="195"/>
      <c r="M602" s="195"/>
      <c r="N602" s="195"/>
      <c r="O602" s="195"/>
      <c r="P602" s="195"/>
      <c r="Q602" s="195"/>
      <c r="R602" s="195"/>
      <c r="S602" s="195"/>
      <c r="T602" s="281"/>
    </row>
    <row r="603" s="186" customFormat="1" ht="27" customHeight="1" spans="1:20">
      <c r="A603" s="191"/>
      <c r="B603" s="192"/>
      <c r="C603" s="193"/>
      <c r="D603" s="192"/>
      <c r="E603" s="194"/>
      <c r="F603" s="194"/>
      <c r="G603" s="194"/>
      <c r="H603" s="194"/>
      <c r="I603" s="195"/>
      <c r="J603" s="196"/>
      <c r="K603" s="195"/>
      <c r="L603" s="195"/>
      <c r="M603" s="195"/>
      <c r="N603" s="195"/>
      <c r="O603" s="195"/>
      <c r="P603" s="195"/>
      <c r="Q603" s="195"/>
      <c r="R603" s="195"/>
      <c r="S603" s="195"/>
      <c r="T603" s="281"/>
    </row>
    <row r="604" s="186" customFormat="1" ht="27" customHeight="1" spans="1:20">
      <c r="A604" s="191"/>
      <c r="B604" s="192"/>
      <c r="C604" s="193"/>
      <c r="D604" s="192"/>
      <c r="E604" s="194"/>
      <c r="F604" s="194"/>
      <c r="G604" s="194"/>
      <c r="H604" s="194"/>
      <c r="I604" s="195"/>
      <c r="J604" s="196"/>
      <c r="K604" s="195"/>
      <c r="L604" s="195"/>
      <c r="M604" s="195"/>
      <c r="N604" s="195"/>
      <c r="O604" s="195"/>
      <c r="P604" s="195"/>
      <c r="Q604" s="195"/>
      <c r="R604" s="195"/>
      <c r="S604" s="195"/>
      <c r="T604" s="281"/>
    </row>
    <row r="605" s="186" customFormat="1" ht="27" customHeight="1" spans="1:20">
      <c r="A605" s="191"/>
      <c r="B605" s="192"/>
      <c r="C605" s="193"/>
      <c r="D605" s="192"/>
      <c r="E605" s="194"/>
      <c r="F605" s="194"/>
      <c r="G605" s="194"/>
      <c r="H605" s="194"/>
      <c r="I605" s="195"/>
      <c r="J605" s="196"/>
      <c r="K605" s="195"/>
      <c r="L605" s="195"/>
      <c r="M605" s="195"/>
      <c r="N605" s="195"/>
      <c r="O605" s="195"/>
      <c r="P605" s="195"/>
      <c r="Q605" s="195"/>
      <c r="R605" s="195"/>
      <c r="S605" s="195"/>
      <c r="T605" s="281"/>
    </row>
    <row r="606" s="186" customFormat="1" ht="27" customHeight="1" spans="1:20">
      <c r="A606" s="191"/>
      <c r="B606" s="192"/>
      <c r="C606" s="193"/>
      <c r="D606" s="192"/>
      <c r="E606" s="194"/>
      <c r="F606" s="194"/>
      <c r="G606" s="194"/>
      <c r="H606" s="194"/>
      <c r="I606" s="195"/>
      <c r="J606" s="196"/>
      <c r="K606" s="195"/>
      <c r="L606" s="195"/>
      <c r="M606" s="195"/>
      <c r="N606" s="195"/>
      <c r="O606" s="195"/>
      <c r="P606" s="195"/>
      <c r="Q606" s="195"/>
      <c r="R606" s="195"/>
      <c r="S606" s="195"/>
      <c r="T606" s="281"/>
    </row>
    <row r="607" s="186" customFormat="1" ht="27" customHeight="1" spans="1:20">
      <c r="A607" s="191"/>
      <c r="B607" s="192"/>
      <c r="C607" s="193"/>
      <c r="D607" s="192"/>
      <c r="E607" s="194"/>
      <c r="F607" s="194"/>
      <c r="G607" s="194"/>
      <c r="H607" s="194"/>
      <c r="I607" s="195"/>
      <c r="J607" s="196"/>
      <c r="K607" s="195"/>
      <c r="L607" s="195"/>
      <c r="M607" s="195"/>
      <c r="N607" s="195"/>
      <c r="O607" s="195"/>
      <c r="P607" s="195"/>
      <c r="Q607" s="195"/>
      <c r="R607" s="195"/>
      <c r="S607" s="195"/>
      <c r="T607" s="281"/>
    </row>
    <row r="608" s="186" customFormat="1" ht="27" customHeight="1" spans="1:20">
      <c r="A608" s="191"/>
      <c r="B608" s="192"/>
      <c r="C608" s="193"/>
      <c r="D608" s="192"/>
      <c r="E608" s="194"/>
      <c r="F608" s="194"/>
      <c r="G608" s="194"/>
      <c r="H608" s="194"/>
      <c r="I608" s="195"/>
      <c r="J608" s="196"/>
      <c r="K608" s="195"/>
      <c r="L608" s="195"/>
      <c r="M608" s="195"/>
      <c r="N608" s="195"/>
      <c r="O608" s="195"/>
      <c r="P608" s="195"/>
      <c r="Q608" s="195"/>
      <c r="R608" s="195"/>
      <c r="S608" s="195"/>
      <c r="T608" s="281"/>
    </row>
    <row r="609" s="186" customFormat="1" ht="27" customHeight="1" spans="1:20">
      <c r="A609" s="191"/>
      <c r="B609" s="192"/>
      <c r="C609" s="193"/>
      <c r="D609" s="192"/>
      <c r="E609" s="194"/>
      <c r="F609" s="194"/>
      <c r="G609" s="194"/>
      <c r="H609" s="194"/>
      <c r="I609" s="195"/>
      <c r="J609" s="196"/>
      <c r="K609" s="195"/>
      <c r="L609" s="195"/>
      <c r="M609" s="195"/>
      <c r="N609" s="195"/>
      <c r="O609" s="195"/>
      <c r="P609" s="195"/>
      <c r="Q609" s="195"/>
      <c r="R609" s="195"/>
      <c r="S609" s="195"/>
      <c r="T609" s="281"/>
    </row>
    <row r="610" s="186" customFormat="1" ht="27" customHeight="1" spans="1:20">
      <c r="A610" s="191"/>
      <c r="B610" s="192"/>
      <c r="C610" s="193"/>
      <c r="D610" s="192"/>
      <c r="E610" s="194"/>
      <c r="F610" s="194"/>
      <c r="G610" s="194"/>
      <c r="H610" s="194"/>
      <c r="I610" s="195"/>
      <c r="J610" s="196"/>
      <c r="K610" s="195"/>
      <c r="L610" s="195"/>
      <c r="M610" s="195"/>
      <c r="N610" s="195"/>
      <c r="O610" s="195"/>
      <c r="P610" s="195"/>
      <c r="Q610" s="195"/>
      <c r="R610" s="195"/>
      <c r="S610" s="195"/>
      <c r="T610" s="281"/>
    </row>
    <row r="611" s="186" customFormat="1" ht="27" customHeight="1" spans="1:20">
      <c r="A611" s="191"/>
      <c r="B611" s="192"/>
      <c r="C611" s="193"/>
      <c r="D611" s="192"/>
      <c r="E611" s="194"/>
      <c r="F611" s="194"/>
      <c r="G611" s="194"/>
      <c r="H611" s="194"/>
      <c r="I611" s="195"/>
      <c r="J611" s="196"/>
      <c r="K611" s="195"/>
      <c r="L611" s="195"/>
      <c r="M611" s="195"/>
      <c r="N611" s="195"/>
      <c r="O611" s="195"/>
      <c r="P611" s="195"/>
      <c r="Q611" s="195"/>
      <c r="R611" s="195"/>
      <c r="S611" s="195"/>
      <c r="T611" s="281"/>
    </row>
    <row r="612" s="186" customFormat="1" ht="27" customHeight="1" spans="1:20">
      <c r="A612" s="191"/>
      <c r="B612" s="192"/>
      <c r="C612" s="193"/>
      <c r="D612" s="192"/>
      <c r="E612" s="194"/>
      <c r="F612" s="194"/>
      <c r="G612" s="194"/>
      <c r="H612" s="194"/>
      <c r="I612" s="195"/>
      <c r="J612" s="196"/>
      <c r="K612" s="195"/>
      <c r="L612" s="195"/>
      <c r="M612" s="195"/>
      <c r="N612" s="195"/>
      <c r="O612" s="195"/>
      <c r="P612" s="195"/>
      <c r="Q612" s="195"/>
      <c r="R612" s="195"/>
      <c r="S612" s="195"/>
      <c r="T612" s="281"/>
    </row>
    <row r="613" s="186" customFormat="1" ht="27" customHeight="1" spans="1:20">
      <c r="A613" s="191"/>
      <c r="B613" s="192"/>
      <c r="C613" s="193"/>
      <c r="D613" s="192"/>
      <c r="E613" s="194"/>
      <c r="F613" s="194"/>
      <c r="G613" s="194"/>
      <c r="H613" s="194"/>
      <c r="I613" s="195"/>
      <c r="J613" s="196"/>
      <c r="K613" s="195"/>
      <c r="L613" s="195"/>
      <c r="M613" s="195"/>
      <c r="N613" s="195"/>
      <c r="O613" s="195"/>
      <c r="P613" s="195"/>
      <c r="Q613" s="195"/>
      <c r="R613" s="195"/>
      <c r="S613" s="195"/>
      <c r="T613" s="281"/>
    </row>
    <row r="614" s="186" customFormat="1" ht="27" customHeight="1" spans="1:20">
      <c r="A614" s="191"/>
      <c r="B614" s="192"/>
      <c r="C614" s="193"/>
      <c r="D614" s="192"/>
      <c r="E614" s="194"/>
      <c r="F614" s="194"/>
      <c r="G614" s="194"/>
      <c r="H614" s="194"/>
      <c r="I614" s="195"/>
      <c r="J614" s="196"/>
      <c r="K614" s="195"/>
      <c r="L614" s="195"/>
      <c r="M614" s="195"/>
      <c r="N614" s="195"/>
      <c r="O614" s="195"/>
      <c r="P614" s="195"/>
      <c r="Q614" s="195"/>
      <c r="R614" s="195"/>
      <c r="S614" s="195"/>
      <c r="T614" s="281"/>
    </row>
    <row r="615" s="186" customFormat="1" ht="27" customHeight="1" spans="1:20">
      <c r="A615" s="191"/>
      <c r="B615" s="192"/>
      <c r="C615" s="193"/>
      <c r="D615" s="192"/>
      <c r="E615" s="194"/>
      <c r="F615" s="194"/>
      <c r="G615" s="194"/>
      <c r="H615" s="194"/>
      <c r="I615" s="195"/>
      <c r="J615" s="196"/>
      <c r="K615" s="195"/>
      <c r="L615" s="195"/>
      <c r="M615" s="195"/>
      <c r="N615" s="195"/>
      <c r="O615" s="195"/>
      <c r="P615" s="195"/>
      <c r="Q615" s="195"/>
      <c r="R615" s="195"/>
      <c r="S615" s="195"/>
      <c r="T615" s="281"/>
    </row>
    <row r="616" s="186" customFormat="1" ht="27" customHeight="1" spans="1:20">
      <c r="A616" s="191"/>
      <c r="B616" s="192"/>
      <c r="C616" s="193"/>
      <c r="D616" s="192"/>
      <c r="E616" s="194"/>
      <c r="F616" s="194"/>
      <c r="G616" s="194"/>
      <c r="H616" s="194"/>
      <c r="I616" s="195"/>
      <c r="J616" s="196"/>
      <c r="K616" s="195"/>
      <c r="L616" s="195"/>
      <c r="M616" s="195"/>
      <c r="N616" s="195"/>
      <c r="O616" s="195"/>
      <c r="P616" s="195"/>
      <c r="Q616" s="195"/>
      <c r="R616" s="195"/>
      <c r="S616" s="195"/>
      <c r="T616" s="281"/>
    </row>
    <row r="617" s="186" customFormat="1" ht="27" customHeight="1" spans="1:20">
      <c r="A617" s="191"/>
      <c r="B617" s="192"/>
      <c r="C617" s="193"/>
      <c r="D617" s="192"/>
      <c r="E617" s="194"/>
      <c r="F617" s="194"/>
      <c r="G617" s="194"/>
      <c r="H617" s="194"/>
      <c r="I617" s="195"/>
      <c r="J617" s="196"/>
      <c r="K617" s="195"/>
      <c r="L617" s="195"/>
      <c r="M617" s="195"/>
      <c r="N617" s="195"/>
      <c r="O617" s="195"/>
      <c r="P617" s="195"/>
      <c r="Q617" s="195"/>
      <c r="R617" s="195"/>
      <c r="S617" s="195"/>
      <c r="T617" s="281"/>
    </row>
    <row r="618" s="186" customFormat="1" ht="27" customHeight="1" spans="1:20">
      <c r="A618" s="191"/>
      <c r="B618" s="192"/>
      <c r="C618" s="193"/>
      <c r="D618" s="192"/>
      <c r="E618" s="194"/>
      <c r="F618" s="194"/>
      <c r="G618" s="194"/>
      <c r="H618" s="194"/>
      <c r="I618" s="195"/>
      <c r="J618" s="196"/>
      <c r="K618" s="195"/>
      <c r="L618" s="195"/>
      <c r="M618" s="195"/>
      <c r="N618" s="195"/>
      <c r="O618" s="195"/>
      <c r="P618" s="195"/>
      <c r="Q618" s="195"/>
      <c r="R618" s="195"/>
      <c r="S618" s="195"/>
      <c r="T618" s="281"/>
    </row>
    <row r="619" s="186" customFormat="1" ht="27" customHeight="1" spans="1:20">
      <c r="A619" s="191"/>
      <c r="B619" s="192"/>
      <c r="C619" s="193"/>
      <c r="D619" s="192"/>
      <c r="E619" s="194"/>
      <c r="F619" s="194"/>
      <c r="G619" s="194"/>
      <c r="H619" s="194"/>
      <c r="I619" s="195"/>
      <c r="J619" s="196"/>
      <c r="K619" s="195"/>
      <c r="L619" s="195"/>
      <c r="M619" s="195"/>
      <c r="N619" s="195"/>
      <c r="O619" s="195"/>
      <c r="P619" s="195"/>
      <c r="Q619" s="195"/>
      <c r="R619" s="195"/>
      <c r="S619" s="195"/>
      <c r="T619" s="281"/>
    </row>
    <row r="620" s="186" customFormat="1" ht="27" customHeight="1" spans="1:20">
      <c r="A620" s="191"/>
      <c r="B620" s="192"/>
      <c r="C620" s="193"/>
      <c r="D620" s="192"/>
      <c r="E620" s="194"/>
      <c r="F620" s="194"/>
      <c r="G620" s="194"/>
      <c r="H620" s="194"/>
      <c r="I620" s="195"/>
      <c r="J620" s="196"/>
      <c r="K620" s="195"/>
      <c r="L620" s="195"/>
      <c r="M620" s="195"/>
      <c r="N620" s="195"/>
      <c r="O620" s="195"/>
      <c r="P620" s="195"/>
      <c r="Q620" s="195"/>
      <c r="R620" s="195"/>
      <c r="S620" s="195"/>
      <c r="T620" s="281"/>
    </row>
    <row r="621" s="186" customFormat="1" ht="27" customHeight="1" spans="1:20">
      <c r="A621" s="191"/>
      <c r="B621" s="192"/>
      <c r="C621" s="193"/>
      <c r="D621" s="192"/>
      <c r="E621" s="194"/>
      <c r="F621" s="194"/>
      <c r="G621" s="194"/>
      <c r="H621" s="194"/>
      <c r="I621" s="195"/>
      <c r="J621" s="196"/>
      <c r="K621" s="195"/>
      <c r="L621" s="195"/>
      <c r="M621" s="195"/>
      <c r="N621" s="195"/>
      <c r="O621" s="195"/>
      <c r="P621" s="195"/>
      <c r="Q621" s="195"/>
      <c r="R621" s="195"/>
      <c r="S621" s="195"/>
      <c r="T621" s="281"/>
    </row>
    <row r="622" s="186" customFormat="1" ht="27" customHeight="1" spans="1:20">
      <c r="A622" s="191"/>
      <c r="B622" s="192"/>
      <c r="C622" s="193"/>
      <c r="D622" s="192"/>
      <c r="E622" s="194"/>
      <c r="F622" s="194"/>
      <c r="G622" s="194"/>
      <c r="H622" s="194"/>
      <c r="I622" s="195"/>
      <c r="J622" s="196"/>
      <c r="K622" s="195"/>
      <c r="L622" s="195"/>
      <c r="M622" s="195"/>
      <c r="N622" s="195"/>
      <c r="O622" s="195"/>
      <c r="P622" s="195"/>
      <c r="Q622" s="195"/>
      <c r="R622" s="195"/>
      <c r="S622" s="195"/>
      <c r="T622" s="281"/>
    </row>
    <row r="623" s="186" customFormat="1" ht="27" customHeight="1" spans="1:20">
      <c r="A623" s="191"/>
      <c r="B623" s="192"/>
      <c r="C623" s="193"/>
      <c r="D623" s="192"/>
      <c r="E623" s="194"/>
      <c r="F623" s="194"/>
      <c r="G623" s="194"/>
      <c r="H623" s="194"/>
      <c r="I623" s="195"/>
      <c r="J623" s="196"/>
      <c r="K623" s="195"/>
      <c r="L623" s="195"/>
      <c r="M623" s="195"/>
      <c r="N623" s="195"/>
      <c r="O623" s="195"/>
      <c r="P623" s="195"/>
      <c r="Q623" s="195"/>
      <c r="R623" s="195"/>
      <c r="S623" s="195"/>
      <c r="T623" s="281"/>
    </row>
    <row r="624" s="186" customFormat="1" ht="27" customHeight="1" spans="1:20">
      <c r="A624" s="191"/>
      <c r="B624" s="192"/>
      <c r="C624" s="193"/>
      <c r="D624" s="192"/>
      <c r="E624" s="194"/>
      <c r="F624" s="194"/>
      <c r="G624" s="194"/>
      <c r="H624" s="194"/>
      <c r="I624" s="195"/>
      <c r="J624" s="196"/>
      <c r="K624" s="195"/>
      <c r="L624" s="195"/>
      <c r="M624" s="195"/>
      <c r="N624" s="195"/>
      <c r="O624" s="195"/>
      <c r="P624" s="195"/>
      <c r="Q624" s="195"/>
      <c r="R624" s="195"/>
      <c r="S624" s="195"/>
      <c r="T624" s="281"/>
    </row>
    <row r="625" s="186" customFormat="1" ht="27" customHeight="1" spans="1:20">
      <c r="A625" s="191"/>
      <c r="B625" s="192"/>
      <c r="C625" s="193"/>
      <c r="D625" s="192"/>
      <c r="E625" s="194"/>
      <c r="F625" s="194"/>
      <c r="G625" s="194"/>
      <c r="H625" s="194"/>
      <c r="I625" s="195"/>
      <c r="J625" s="196"/>
      <c r="K625" s="195"/>
      <c r="L625" s="195"/>
      <c r="M625" s="195"/>
      <c r="N625" s="195"/>
      <c r="O625" s="195"/>
      <c r="P625" s="195"/>
      <c r="Q625" s="195"/>
      <c r="R625" s="195"/>
      <c r="S625" s="195"/>
      <c r="T625" s="281"/>
    </row>
    <row r="626" s="186" customFormat="1" ht="27" customHeight="1" spans="1:20">
      <c r="A626" s="191"/>
      <c r="B626" s="192"/>
      <c r="C626" s="193"/>
      <c r="D626" s="192"/>
      <c r="E626" s="194"/>
      <c r="F626" s="194"/>
      <c r="G626" s="194"/>
      <c r="H626" s="194"/>
      <c r="I626" s="195"/>
      <c r="J626" s="196"/>
      <c r="K626" s="195"/>
      <c r="L626" s="195"/>
      <c r="M626" s="195"/>
      <c r="N626" s="195"/>
      <c r="O626" s="195"/>
      <c r="P626" s="195"/>
      <c r="Q626" s="195"/>
      <c r="R626" s="195"/>
      <c r="S626" s="195"/>
      <c r="T626" s="281"/>
    </row>
    <row r="627" s="186" customFormat="1" ht="27" customHeight="1" spans="1:20">
      <c r="A627" s="191"/>
      <c r="B627" s="192"/>
      <c r="C627" s="193"/>
      <c r="D627" s="192"/>
      <c r="E627" s="194"/>
      <c r="F627" s="194"/>
      <c r="G627" s="194"/>
      <c r="H627" s="194"/>
      <c r="I627" s="195"/>
      <c r="J627" s="196"/>
      <c r="K627" s="195"/>
      <c r="L627" s="195"/>
      <c r="M627" s="195"/>
      <c r="N627" s="195"/>
      <c r="O627" s="195"/>
      <c r="P627" s="195"/>
      <c r="Q627" s="195"/>
      <c r="R627" s="195"/>
      <c r="S627" s="195"/>
      <c r="T627" s="281"/>
    </row>
    <row r="628" s="186" customFormat="1" ht="27" customHeight="1" spans="1:20">
      <c r="A628" s="191"/>
      <c r="B628" s="192"/>
      <c r="C628" s="193"/>
      <c r="D628" s="192"/>
      <c r="E628" s="194"/>
      <c r="F628" s="194"/>
      <c r="G628" s="194"/>
      <c r="H628" s="194"/>
      <c r="I628" s="195"/>
      <c r="J628" s="196"/>
      <c r="K628" s="195"/>
      <c r="L628" s="195"/>
      <c r="M628" s="195"/>
      <c r="N628" s="195"/>
      <c r="O628" s="195"/>
      <c r="P628" s="195"/>
      <c r="Q628" s="195"/>
      <c r="R628" s="195"/>
      <c r="S628" s="195"/>
      <c r="T628" s="281"/>
    </row>
    <row r="629" s="186" customFormat="1" ht="27" customHeight="1" spans="1:20">
      <c r="A629" s="191"/>
      <c r="B629" s="192"/>
      <c r="C629" s="193"/>
      <c r="D629" s="192"/>
      <c r="E629" s="194"/>
      <c r="F629" s="194"/>
      <c r="G629" s="194"/>
      <c r="H629" s="194"/>
      <c r="I629" s="195"/>
      <c r="J629" s="196"/>
      <c r="K629" s="195"/>
      <c r="L629" s="195"/>
      <c r="M629" s="195"/>
      <c r="N629" s="195"/>
      <c r="O629" s="195"/>
      <c r="P629" s="195"/>
      <c r="Q629" s="195"/>
      <c r="R629" s="195"/>
      <c r="S629" s="195"/>
      <c r="T629" s="281"/>
    </row>
    <row r="630" s="186" customFormat="1" ht="27" customHeight="1" spans="1:20">
      <c r="A630" s="191"/>
      <c r="B630" s="192"/>
      <c r="C630" s="193"/>
      <c r="D630" s="192"/>
      <c r="E630" s="194"/>
      <c r="F630" s="194"/>
      <c r="G630" s="194"/>
      <c r="H630" s="194"/>
      <c r="I630" s="195"/>
      <c r="J630" s="196"/>
      <c r="K630" s="195"/>
      <c r="L630" s="195"/>
      <c r="M630" s="195"/>
      <c r="N630" s="195"/>
      <c r="O630" s="195"/>
      <c r="P630" s="195"/>
      <c r="Q630" s="195"/>
      <c r="R630" s="195"/>
      <c r="S630" s="195"/>
      <c r="T630" s="281"/>
    </row>
    <row r="631" s="186" customFormat="1" ht="27" customHeight="1" spans="1:20">
      <c r="A631" s="191"/>
      <c r="B631" s="192"/>
      <c r="C631" s="193"/>
      <c r="D631" s="192"/>
      <c r="E631" s="194"/>
      <c r="F631" s="194"/>
      <c r="G631" s="194"/>
      <c r="H631" s="194"/>
      <c r="I631" s="195"/>
      <c r="J631" s="196"/>
      <c r="K631" s="195"/>
      <c r="L631" s="195"/>
      <c r="M631" s="195"/>
      <c r="N631" s="195"/>
      <c r="O631" s="195"/>
      <c r="P631" s="195"/>
      <c r="Q631" s="195"/>
      <c r="R631" s="195"/>
      <c r="S631" s="195"/>
      <c r="T631" s="281"/>
    </row>
    <row r="632" s="186" customFormat="1" ht="27" customHeight="1" spans="1:20">
      <c r="A632" s="191"/>
      <c r="B632" s="192"/>
      <c r="C632" s="193"/>
      <c r="D632" s="192"/>
      <c r="E632" s="194"/>
      <c r="F632" s="194"/>
      <c r="G632" s="194"/>
      <c r="H632" s="194"/>
      <c r="I632" s="195"/>
      <c r="J632" s="196"/>
      <c r="K632" s="195"/>
      <c r="L632" s="195"/>
      <c r="M632" s="195"/>
      <c r="N632" s="195"/>
      <c r="O632" s="195"/>
      <c r="P632" s="195"/>
      <c r="Q632" s="195"/>
      <c r="R632" s="195"/>
      <c r="S632" s="195"/>
      <c r="T632" s="281"/>
    </row>
    <row r="633" s="186" customFormat="1" ht="27" customHeight="1" spans="1:20">
      <c r="A633" s="191"/>
      <c r="B633" s="192"/>
      <c r="C633" s="193"/>
      <c r="D633" s="192"/>
      <c r="E633" s="194"/>
      <c r="F633" s="194"/>
      <c r="G633" s="194"/>
      <c r="H633" s="194"/>
      <c r="I633" s="195"/>
      <c r="J633" s="196"/>
      <c r="K633" s="195"/>
      <c r="L633" s="195"/>
      <c r="M633" s="195"/>
      <c r="N633" s="195"/>
      <c r="O633" s="195"/>
      <c r="P633" s="195"/>
      <c r="Q633" s="195"/>
      <c r="R633" s="195"/>
      <c r="S633" s="195"/>
      <c r="T633" s="281"/>
    </row>
    <row r="634" s="186" customFormat="1" ht="27" customHeight="1" spans="1:20">
      <c r="A634" s="191"/>
      <c r="B634" s="192"/>
      <c r="C634" s="193"/>
      <c r="D634" s="192"/>
      <c r="E634" s="194"/>
      <c r="F634" s="194"/>
      <c r="G634" s="194"/>
      <c r="H634" s="194"/>
      <c r="I634" s="195"/>
      <c r="J634" s="196"/>
      <c r="K634" s="195"/>
      <c r="L634" s="195"/>
      <c r="M634" s="195"/>
      <c r="N634" s="195"/>
      <c r="O634" s="195"/>
      <c r="P634" s="195"/>
      <c r="Q634" s="195"/>
      <c r="R634" s="195"/>
      <c r="S634" s="195"/>
      <c r="T634" s="281"/>
    </row>
    <row r="635" s="186" customFormat="1" ht="27" customHeight="1" spans="1:20">
      <c r="A635" s="191"/>
      <c r="B635" s="192"/>
      <c r="C635" s="193"/>
      <c r="D635" s="192"/>
      <c r="E635" s="194"/>
      <c r="F635" s="194"/>
      <c r="G635" s="194"/>
      <c r="H635" s="194"/>
      <c r="I635" s="195"/>
      <c r="J635" s="196"/>
      <c r="K635" s="195"/>
      <c r="L635" s="195"/>
      <c r="M635" s="195"/>
      <c r="N635" s="195"/>
      <c r="O635" s="195"/>
      <c r="P635" s="195"/>
      <c r="Q635" s="195"/>
      <c r="R635" s="195"/>
      <c r="S635" s="195"/>
      <c r="T635" s="281"/>
    </row>
    <row r="636" s="186" customFormat="1" ht="27" customHeight="1" spans="1:20">
      <c r="A636" s="191"/>
      <c r="B636" s="192"/>
      <c r="C636" s="193"/>
      <c r="D636" s="192"/>
      <c r="E636" s="194"/>
      <c r="F636" s="194"/>
      <c r="G636" s="194"/>
      <c r="H636" s="194"/>
      <c r="I636" s="195"/>
      <c r="J636" s="196"/>
      <c r="K636" s="195"/>
      <c r="L636" s="195"/>
      <c r="M636" s="195"/>
      <c r="N636" s="195"/>
      <c r="O636" s="195"/>
      <c r="P636" s="195"/>
      <c r="Q636" s="195"/>
      <c r="R636" s="195"/>
      <c r="S636" s="195"/>
      <c r="T636" s="281"/>
    </row>
    <row r="637" s="186" customFormat="1" ht="27" customHeight="1" spans="1:20">
      <c r="A637" s="191"/>
      <c r="B637" s="192"/>
      <c r="C637" s="193"/>
      <c r="D637" s="192"/>
      <c r="E637" s="194"/>
      <c r="F637" s="194"/>
      <c r="G637" s="194"/>
      <c r="H637" s="194"/>
      <c r="I637" s="195"/>
      <c r="J637" s="196"/>
      <c r="K637" s="195"/>
      <c r="L637" s="195"/>
      <c r="M637" s="195"/>
      <c r="N637" s="195"/>
      <c r="O637" s="195"/>
      <c r="P637" s="195"/>
      <c r="Q637" s="195"/>
      <c r="R637" s="195"/>
      <c r="S637" s="195"/>
      <c r="T637" s="281"/>
    </row>
    <row r="638" s="186" customFormat="1" ht="27" customHeight="1" spans="1:20">
      <c r="A638" s="191"/>
      <c r="B638" s="192"/>
      <c r="C638" s="193"/>
      <c r="D638" s="192"/>
      <c r="E638" s="194"/>
      <c r="F638" s="194"/>
      <c r="G638" s="194"/>
      <c r="H638" s="194"/>
      <c r="I638" s="195"/>
      <c r="J638" s="196"/>
      <c r="K638" s="195"/>
      <c r="L638" s="195"/>
      <c r="M638" s="195"/>
      <c r="N638" s="195"/>
      <c r="O638" s="195"/>
      <c r="P638" s="195"/>
      <c r="Q638" s="195"/>
      <c r="R638" s="195"/>
      <c r="S638" s="195"/>
      <c r="T638" s="281"/>
    </row>
    <row r="639" s="186" customFormat="1" ht="27" customHeight="1" spans="1:20">
      <c r="A639" s="191"/>
      <c r="B639" s="192"/>
      <c r="C639" s="193"/>
      <c r="D639" s="192"/>
      <c r="E639" s="194"/>
      <c r="F639" s="194"/>
      <c r="G639" s="194"/>
      <c r="H639" s="194"/>
      <c r="I639" s="195"/>
      <c r="J639" s="196"/>
      <c r="K639" s="195"/>
      <c r="L639" s="195"/>
      <c r="M639" s="195"/>
      <c r="N639" s="195"/>
      <c r="O639" s="195"/>
      <c r="P639" s="195"/>
      <c r="Q639" s="195"/>
      <c r="R639" s="195"/>
      <c r="S639" s="195"/>
      <c r="T639" s="281"/>
    </row>
    <row r="640" s="186" customFormat="1" ht="27" customHeight="1" spans="1:20">
      <c r="A640" s="191"/>
      <c r="B640" s="192"/>
      <c r="C640" s="193"/>
      <c r="D640" s="192"/>
      <c r="E640" s="194"/>
      <c r="F640" s="194"/>
      <c r="G640" s="194"/>
      <c r="H640" s="194"/>
      <c r="I640" s="195"/>
      <c r="J640" s="196"/>
      <c r="K640" s="195"/>
      <c r="L640" s="195"/>
      <c r="M640" s="195"/>
      <c r="N640" s="195"/>
      <c r="O640" s="195"/>
      <c r="P640" s="195"/>
      <c r="Q640" s="195"/>
      <c r="R640" s="195"/>
      <c r="S640" s="195"/>
      <c r="T640" s="281"/>
    </row>
    <row r="641" s="186" customFormat="1" ht="27" customHeight="1" spans="1:20">
      <c r="A641" s="191"/>
      <c r="B641" s="192"/>
      <c r="C641" s="193"/>
      <c r="D641" s="192"/>
      <c r="E641" s="194"/>
      <c r="F641" s="194"/>
      <c r="G641" s="194"/>
      <c r="H641" s="194"/>
      <c r="I641" s="195"/>
      <c r="J641" s="196"/>
      <c r="K641" s="195"/>
      <c r="L641" s="195"/>
      <c r="M641" s="195"/>
      <c r="N641" s="195"/>
      <c r="O641" s="195"/>
      <c r="P641" s="195"/>
      <c r="Q641" s="195"/>
      <c r="R641" s="195"/>
      <c r="S641" s="195"/>
      <c r="T641" s="281"/>
    </row>
    <row r="642" s="186" customFormat="1" ht="27" customHeight="1" spans="1:20">
      <c r="A642" s="191"/>
      <c r="B642" s="192"/>
      <c r="C642" s="193"/>
      <c r="D642" s="192"/>
      <c r="E642" s="194"/>
      <c r="F642" s="194"/>
      <c r="G642" s="194"/>
      <c r="H642" s="194"/>
      <c r="I642" s="195"/>
      <c r="J642" s="196"/>
      <c r="K642" s="195"/>
      <c r="L642" s="195"/>
      <c r="M642" s="195"/>
      <c r="N642" s="195"/>
      <c r="O642" s="195"/>
      <c r="P642" s="195"/>
      <c r="Q642" s="195"/>
      <c r="R642" s="195"/>
      <c r="S642" s="195"/>
      <c r="T642" s="281"/>
    </row>
    <row r="643" s="186" customFormat="1" ht="27" customHeight="1" spans="1:20">
      <c r="A643" s="191"/>
      <c r="B643" s="192"/>
      <c r="C643" s="193"/>
      <c r="D643" s="192"/>
      <c r="E643" s="194"/>
      <c r="F643" s="194"/>
      <c r="G643" s="194"/>
      <c r="H643" s="194"/>
      <c r="I643" s="195"/>
      <c r="J643" s="196"/>
      <c r="K643" s="195"/>
      <c r="L643" s="195"/>
      <c r="M643" s="195"/>
      <c r="N643" s="195"/>
      <c r="O643" s="195"/>
      <c r="P643" s="195"/>
      <c r="Q643" s="195"/>
      <c r="R643" s="195"/>
      <c r="S643" s="195"/>
      <c r="T643" s="281"/>
    </row>
    <row r="644" s="186" customFormat="1" ht="27" customHeight="1" spans="1:20">
      <c r="A644" s="191"/>
      <c r="B644" s="192"/>
      <c r="C644" s="193"/>
      <c r="D644" s="192"/>
      <c r="E644" s="194"/>
      <c r="F644" s="194"/>
      <c r="G644" s="194"/>
      <c r="H644" s="194"/>
      <c r="I644" s="195"/>
      <c r="J644" s="196"/>
      <c r="K644" s="195"/>
      <c r="L644" s="195"/>
      <c r="M644" s="195"/>
      <c r="N644" s="195"/>
      <c r="O644" s="195"/>
      <c r="P644" s="195"/>
      <c r="Q644" s="195"/>
      <c r="R644" s="195"/>
      <c r="S644" s="195"/>
      <c r="T644" s="281"/>
    </row>
    <row r="645" s="186" customFormat="1" ht="27" customHeight="1" spans="1:20">
      <c r="A645" s="191"/>
      <c r="B645" s="192"/>
      <c r="C645" s="193"/>
      <c r="D645" s="192"/>
      <c r="E645" s="194"/>
      <c r="F645" s="194"/>
      <c r="G645" s="194"/>
      <c r="H645" s="194"/>
      <c r="I645" s="195"/>
      <c r="J645" s="196"/>
      <c r="K645" s="195"/>
      <c r="L645" s="195"/>
      <c r="M645" s="195"/>
      <c r="N645" s="195"/>
      <c r="O645" s="195"/>
      <c r="P645" s="195"/>
      <c r="Q645" s="195"/>
      <c r="R645" s="195"/>
      <c r="S645" s="195"/>
      <c r="T645" s="281"/>
    </row>
    <row r="646" s="186" customFormat="1" ht="27" customHeight="1" spans="1:20">
      <c r="A646" s="191"/>
      <c r="B646" s="192"/>
      <c r="C646" s="193"/>
      <c r="D646" s="192"/>
      <c r="E646" s="194"/>
      <c r="F646" s="194"/>
      <c r="G646" s="194"/>
      <c r="H646" s="194"/>
      <c r="I646" s="195"/>
      <c r="J646" s="196"/>
      <c r="K646" s="195"/>
      <c r="L646" s="195"/>
      <c r="M646" s="195"/>
      <c r="N646" s="195"/>
      <c r="O646" s="195"/>
      <c r="P646" s="195"/>
      <c r="Q646" s="195"/>
      <c r="R646" s="195"/>
      <c r="S646" s="195"/>
      <c r="T646" s="281"/>
    </row>
    <row r="647" s="186" customFormat="1" ht="27" customHeight="1" spans="1:20">
      <c r="A647" s="191"/>
      <c r="B647" s="192"/>
      <c r="C647" s="193"/>
      <c r="D647" s="192"/>
      <c r="E647" s="194"/>
      <c r="F647" s="194"/>
      <c r="G647" s="194"/>
      <c r="H647" s="194"/>
      <c r="I647" s="195"/>
      <c r="J647" s="196"/>
      <c r="K647" s="195"/>
      <c r="L647" s="195"/>
      <c r="M647" s="195"/>
      <c r="N647" s="195"/>
      <c r="O647" s="195"/>
      <c r="P647" s="195"/>
      <c r="Q647" s="195"/>
      <c r="R647" s="195"/>
      <c r="S647" s="195"/>
      <c r="T647" s="281"/>
    </row>
    <row r="648" s="186" customFormat="1" ht="27" customHeight="1" spans="1:20">
      <c r="A648" s="191"/>
      <c r="B648" s="192"/>
      <c r="C648" s="193"/>
      <c r="D648" s="192"/>
      <c r="E648" s="194"/>
      <c r="F648" s="194"/>
      <c r="G648" s="194"/>
      <c r="H648" s="194"/>
      <c r="I648" s="195"/>
      <c r="J648" s="196"/>
      <c r="K648" s="195"/>
      <c r="L648" s="195"/>
      <c r="M648" s="195"/>
      <c r="N648" s="195"/>
      <c r="O648" s="195"/>
      <c r="P648" s="195"/>
      <c r="Q648" s="195"/>
      <c r="R648" s="195"/>
      <c r="S648" s="195"/>
      <c r="T648" s="281"/>
    </row>
    <row r="649" s="186" customFormat="1" ht="27" customHeight="1" spans="1:20">
      <c r="A649" s="191"/>
      <c r="B649" s="192"/>
      <c r="C649" s="193"/>
      <c r="D649" s="192"/>
      <c r="E649" s="194"/>
      <c r="F649" s="194"/>
      <c r="G649" s="194"/>
      <c r="H649" s="194"/>
      <c r="I649" s="195"/>
      <c r="J649" s="196"/>
      <c r="K649" s="195"/>
      <c r="L649" s="195"/>
      <c r="M649" s="195"/>
      <c r="N649" s="195"/>
      <c r="O649" s="195"/>
      <c r="P649" s="195"/>
      <c r="Q649" s="195"/>
      <c r="R649" s="195"/>
      <c r="S649" s="195"/>
      <c r="T649" s="281"/>
    </row>
    <row r="650" s="186" customFormat="1" ht="27" customHeight="1" spans="1:20">
      <c r="A650" s="191"/>
      <c r="B650" s="192"/>
      <c r="C650" s="193"/>
      <c r="D650" s="192"/>
      <c r="E650" s="194"/>
      <c r="F650" s="194"/>
      <c r="G650" s="194"/>
      <c r="H650" s="194"/>
      <c r="I650" s="195"/>
      <c r="J650" s="196"/>
      <c r="K650" s="195"/>
      <c r="L650" s="195"/>
      <c r="M650" s="195"/>
      <c r="N650" s="195"/>
      <c r="O650" s="195"/>
      <c r="P650" s="195"/>
      <c r="Q650" s="195"/>
      <c r="R650" s="195"/>
      <c r="S650" s="195"/>
      <c r="T650" s="281"/>
    </row>
    <row r="651" s="186" customFormat="1" ht="27" customHeight="1" spans="1:20">
      <c r="A651" s="191"/>
      <c r="B651" s="192"/>
      <c r="C651" s="193"/>
      <c r="D651" s="192"/>
      <c r="E651" s="194"/>
      <c r="F651" s="194"/>
      <c r="G651" s="194"/>
      <c r="H651" s="194"/>
      <c r="I651" s="195"/>
      <c r="J651" s="196"/>
      <c r="K651" s="195"/>
      <c r="L651" s="195"/>
      <c r="M651" s="195"/>
      <c r="N651" s="195"/>
      <c r="O651" s="195"/>
      <c r="P651" s="195"/>
      <c r="Q651" s="195"/>
      <c r="R651" s="195"/>
      <c r="S651" s="195"/>
      <c r="T651" s="281"/>
    </row>
    <row r="652" s="186" customFormat="1" ht="27" customHeight="1" spans="1:20">
      <c r="A652" s="191"/>
      <c r="B652" s="192"/>
      <c r="C652" s="193"/>
      <c r="D652" s="192"/>
      <c r="E652" s="194"/>
      <c r="F652" s="194"/>
      <c r="G652" s="194"/>
      <c r="H652" s="194"/>
      <c r="I652" s="195"/>
      <c r="J652" s="196"/>
      <c r="K652" s="195"/>
      <c r="L652" s="195"/>
      <c r="M652" s="195"/>
      <c r="N652" s="195"/>
      <c r="O652" s="195"/>
      <c r="P652" s="195"/>
      <c r="Q652" s="195"/>
      <c r="R652" s="195"/>
      <c r="S652" s="195"/>
      <c r="T652" s="281"/>
    </row>
    <row r="653" s="186" customFormat="1" ht="27" customHeight="1" spans="1:20">
      <c r="A653" s="191"/>
      <c r="B653" s="192"/>
      <c r="C653" s="193"/>
      <c r="D653" s="192"/>
      <c r="E653" s="194"/>
      <c r="F653" s="194"/>
      <c r="G653" s="194"/>
      <c r="H653" s="194"/>
      <c r="I653" s="195"/>
      <c r="J653" s="196"/>
      <c r="K653" s="195"/>
      <c r="L653" s="195"/>
      <c r="M653" s="195"/>
      <c r="N653" s="195"/>
      <c r="O653" s="195"/>
      <c r="P653" s="195"/>
      <c r="Q653" s="195"/>
      <c r="R653" s="195"/>
      <c r="S653" s="195"/>
      <c r="T653" s="281"/>
    </row>
    <row r="654" s="186" customFormat="1" ht="27" customHeight="1" spans="1:20">
      <c r="A654" s="191"/>
      <c r="B654" s="192"/>
      <c r="C654" s="193"/>
      <c r="D654" s="192"/>
      <c r="E654" s="194"/>
      <c r="F654" s="194"/>
      <c r="G654" s="194"/>
      <c r="H654" s="194"/>
      <c r="I654" s="195"/>
      <c r="J654" s="196"/>
      <c r="K654" s="195"/>
      <c r="L654" s="195"/>
      <c r="M654" s="195"/>
      <c r="N654" s="195"/>
      <c r="O654" s="195"/>
      <c r="P654" s="195"/>
      <c r="Q654" s="195"/>
      <c r="R654" s="195"/>
      <c r="S654" s="195"/>
      <c r="T654" s="281"/>
    </row>
    <row r="655" s="186" customFormat="1" ht="27" customHeight="1" spans="1:20">
      <c r="A655" s="191"/>
      <c r="B655" s="192"/>
      <c r="C655" s="193"/>
      <c r="D655" s="192"/>
      <c r="E655" s="194"/>
      <c r="F655" s="194"/>
      <c r="G655" s="194"/>
      <c r="H655" s="194"/>
      <c r="I655" s="195"/>
      <c r="J655" s="196"/>
      <c r="K655" s="195"/>
      <c r="L655" s="195"/>
      <c r="M655" s="195"/>
      <c r="N655" s="195"/>
      <c r="O655" s="195"/>
      <c r="P655" s="195"/>
      <c r="Q655" s="195"/>
      <c r="R655" s="195"/>
      <c r="S655" s="195"/>
      <c r="T655" s="281"/>
    </row>
    <row r="656" s="186" customFormat="1" ht="27" customHeight="1" spans="1:20">
      <c r="A656" s="191"/>
      <c r="B656" s="192"/>
      <c r="C656" s="193"/>
      <c r="D656" s="192"/>
      <c r="E656" s="194"/>
      <c r="F656" s="194"/>
      <c r="G656" s="194"/>
      <c r="H656" s="194"/>
      <c r="I656" s="195"/>
      <c r="J656" s="196"/>
      <c r="K656" s="195"/>
      <c r="L656" s="195"/>
      <c r="M656" s="195"/>
      <c r="N656" s="195"/>
      <c r="O656" s="195"/>
      <c r="P656" s="195"/>
      <c r="Q656" s="195"/>
      <c r="R656" s="195"/>
      <c r="S656" s="195"/>
      <c r="T656" s="281"/>
    </row>
    <row r="657" s="186" customFormat="1" ht="27" customHeight="1" spans="1:20">
      <c r="A657" s="191"/>
      <c r="B657" s="192"/>
      <c r="C657" s="193"/>
      <c r="D657" s="192"/>
      <c r="E657" s="194"/>
      <c r="F657" s="194"/>
      <c r="G657" s="194"/>
      <c r="H657" s="194"/>
      <c r="I657" s="195"/>
      <c r="J657" s="196"/>
      <c r="K657" s="195"/>
      <c r="L657" s="195"/>
      <c r="M657" s="195"/>
      <c r="N657" s="195"/>
      <c r="O657" s="195"/>
      <c r="P657" s="195"/>
      <c r="Q657" s="195"/>
      <c r="R657" s="195"/>
      <c r="S657" s="195"/>
      <c r="T657" s="281"/>
    </row>
    <row r="658" s="186" customFormat="1" ht="27" customHeight="1" spans="1:20">
      <c r="A658" s="191"/>
      <c r="B658" s="192"/>
      <c r="C658" s="193"/>
      <c r="D658" s="192"/>
      <c r="E658" s="194"/>
      <c r="F658" s="194"/>
      <c r="G658" s="194"/>
      <c r="H658" s="194"/>
      <c r="I658" s="195"/>
      <c r="J658" s="196"/>
      <c r="K658" s="195"/>
      <c r="L658" s="195"/>
      <c r="M658" s="195"/>
      <c r="N658" s="195"/>
      <c r="O658" s="195"/>
      <c r="P658" s="195"/>
      <c r="Q658" s="195"/>
      <c r="R658" s="195"/>
      <c r="S658" s="195"/>
      <c r="T658" s="281"/>
    </row>
    <row r="659" s="186" customFormat="1" ht="27" customHeight="1" spans="1:20">
      <c r="A659" s="191"/>
      <c r="B659" s="192"/>
      <c r="C659" s="193"/>
      <c r="D659" s="192"/>
      <c r="E659" s="194"/>
      <c r="F659" s="194"/>
      <c r="G659" s="194"/>
      <c r="H659" s="194"/>
      <c r="I659" s="195"/>
      <c r="J659" s="196"/>
      <c r="K659" s="195"/>
      <c r="L659" s="195"/>
      <c r="M659" s="195"/>
      <c r="N659" s="195"/>
      <c r="O659" s="195"/>
      <c r="P659" s="195"/>
      <c r="Q659" s="195"/>
      <c r="R659" s="195"/>
      <c r="S659" s="195"/>
      <c r="T659" s="281"/>
    </row>
    <row r="660" s="186" customFormat="1" ht="27" customHeight="1" spans="1:20">
      <c r="A660" s="191"/>
      <c r="B660" s="192"/>
      <c r="C660" s="193"/>
      <c r="D660" s="192"/>
      <c r="E660" s="194"/>
      <c r="F660" s="194"/>
      <c r="G660" s="194"/>
      <c r="H660" s="194"/>
      <c r="I660" s="195"/>
      <c r="J660" s="196"/>
      <c r="K660" s="195"/>
      <c r="L660" s="195"/>
      <c r="M660" s="195"/>
      <c r="N660" s="195"/>
      <c r="O660" s="195"/>
      <c r="P660" s="195"/>
      <c r="Q660" s="195"/>
      <c r="R660" s="195"/>
      <c r="S660" s="195"/>
      <c r="T660" s="281"/>
    </row>
    <row r="661" s="186" customFormat="1" ht="27" customHeight="1" spans="1:20">
      <c r="A661" s="191"/>
      <c r="B661" s="192"/>
      <c r="C661" s="193"/>
      <c r="D661" s="192"/>
      <c r="E661" s="194"/>
      <c r="F661" s="194"/>
      <c r="G661" s="194"/>
      <c r="H661" s="194"/>
      <c r="I661" s="195"/>
      <c r="J661" s="196"/>
      <c r="K661" s="195"/>
      <c r="L661" s="195"/>
      <c r="M661" s="195"/>
      <c r="N661" s="195"/>
      <c r="O661" s="195"/>
      <c r="P661" s="195"/>
      <c r="Q661" s="195"/>
      <c r="R661" s="195"/>
      <c r="S661" s="195"/>
      <c r="T661" s="281"/>
    </row>
    <row r="662" s="186" customFormat="1" ht="27" customHeight="1" spans="1:20">
      <c r="A662" s="191"/>
      <c r="B662" s="192"/>
      <c r="C662" s="193"/>
      <c r="D662" s="192"/>
      <c r="E662" s="194"/>
      <c r="F662" s="194"/>
      <c r="G662" s="194"/>
      <c r="H662" s="194"/>
      <c r="I662" s="195"/>
      <c r="J662" s="196"/>
      <c r="K662" s="195"/>
      <c r="L662" s="195"/>
      <c r="M662" s="195"/>
      <c r="N662" s="195"/>
      <c r="O662" s="195"/>
      <c r="P662" s="195"/>
      <c r="Q662" s="195"/>
      <c r="R662" s="195"/>
      <c r="S662" s="195"/>
      <c r="T662" s="281"/>
    </row>
    <row r="663" s="186" customFormat="1" ht="27" customHeight="1" spans="1:20">
      <c r="A663" s="191"/>
      <c r="B663" s="192"/>
      <c r="C663" s="193"/>
      <c r="D663" s="192"/>
      <c r="E663" s="194"/>
      <c r="F663" s="194"/>
      <c r="G663" s="194"/>
      <c r="H663" s="194"/>
      <c r="I663" s="195"/>
      <c r="J663" s="196"/>
      <c r="K663" s="195"/>
      <c r="L663" s="195"/>
      <c r="M663" s="195"/>
      <c r="N663" s="195"/>
      <c r="O663" s="195"/>
      <c r="P663" s="195"/>
      <c r="Q663" s="195"/>
      <c r="R663" s="195"/>
      <c r="S663" s="195"/>
      <c r="T663" s="383"/>
    </row>
    <row r="664" s="186" customFormat="1" ht="27" customHeight="1" spans="1:20">
      <c r="A664" s="191"/>
      <c r="B664" s="192"/>
      <c r="C664" s="193"/>
      <c r="D664" s="192"/>
      <c r="E664" s="194"/>
      <c r="F664" s="194"/>
      <c r="G664" s="194"/>
      <c r="H664" s="194"/>
      <c r="I664" s="195"/>
      <c r="J664" s="196"/>
      <c r="K664" s="195"/>
      <c r="L664" s="195"/>
      <c r="M664" s="195"/>
      <c r="N664" s="195"/>
      <c r="O664" s="195"/>
      <c r="P664" s="195"/>
      <c r="Q664" s="195"/>
      <c r="R664" s="195"/>
      <c r="S664" s="195"/>
      <c r="T664" s="383"/>
    </row>
    <row r="665" s="186" customFormat="1" ht="27" customHeight="1" spans="1:20">
      <c r="A665" s="191"/>
      <c r="B665" s="192"/>
      <c r="C665" s="193"/>
      <c r="D665" s="192"/>
      <c r="E665" s="194"/>
      <c r="F665" s="194"/>
      <c r="G665" s="194"/>
      <c r="H665" s="194"/>
      <c r="I665" s="195"/>
      <c r="J665" s="196"/>
      <c r="K665" s="195"/>
      <c r="L665" s="195"/>
      <c r="M665" s="195"/>
      <c r="N665" s="195"/>
      <c r="O665" s="195"/>
      <c r="P665" s="195"/>
      <c r="Q665" s="195"/>
      <c r="R665" s="195"/>
      <c r="S665" s="195"/>
      <c r="T665" s="383"/>
    </row>
    <row r="666" s="186" customFormat="1" ht="27" customHeight="1" spans="1:20">
      <c r="A666" s="191"/>
      <c r="B666" s="192"/>
      <c r="C666" s="193"/>
      <c r="D666" s="192"/>
      <c r="E666" s="194"/>
      <c r="F666" s="194"/>
      <c r="G666" s="194"/>
      <c r="H666" s="194"/>
      <c r="I666" s="195"/>
      <c r="J666" s="196"/>
      <c r="K666" s="195"/>
      <c r="L666" s="195"/>
      <c r="M666" s="195"/>
      <c r="N666" s="195"/>
      <c r="O666" s="195"/>
      <c r="P666" s="195"/>
      <c r="Q666" s="195"/>
      <c r="R666" s="195"/>
      <c r="S666" s="195"/>
      <c r="T666" s="383"/>
    </row>
    <row r="667" s="186" customFormat="1" ht="27" customHeight="1" spans="1:20">
      <c r="A667" s="191"/>
      <c r="B667" s="192"/>
      <c r="C667" s="193"/>
      <c r="D667" s="192"/>
      <c r="E667" s="194"/>
      <c r="F667" s="194"/>
      <c r="G667" s="194"/>
      <c r="H667" s="194"/>
      <c r="I667" s="195"/>
      <c r="J667" s="196"/>
      <c r="K667" s="195"/>
      <c r="L667" s="195"/>
      <c r="M667" s="195"/>
      <c r="N667" s="195"/>
      <c r="O667" s="195"/>
      <c r="P667" s="195"/>
      <c r="Q667" s="195"/>
      <c r="R667" s="195"/>
      <c r="S667" s="195"/>
      <c r="T667" s="383"/>
    </row>
    <row r="668" s="186" customFormat="1" ht="27" customHeight="1" spans="1:20">
      <c r="A668" s="191"/>
      <c r="B668" s="192"/>
      <c r="C668" s="193"/>
      <c r="D668" s="192"/>
      <c r="E668" s="194"/>
      <c r="F668" s="194"/>
      <c r="G668" s="194"/>
      <c r="H668" s="194"/>
      <c r="I668" s="195"/>
      <c r="J668" s="196"/>
      <c r="K668" s="195"/>
      <c r="L668" s="195"/>
      <c r="M668" s="195"/>
      <c r="N668" s="195"/>
      <c r="O668" s="195"/>
      <c r="P668" s="195"/>
      <c r="Q668" s="195"/>
      <c r="R668" s="195"/>
      <c r="S668" s="195"/>
      <c r="T668" s="383"/>
    </row>
    <row r="669" s="186" customFormat="1" ht="27" customHeight="1" spans="1:20">
      <c r="A669" s="191"/>
      <c r="B669" s="192"/>
      <c r="C669" s="193"/>
      <c r="D669" s="192"/>
      <c r="E669" s="194"/>
      <c r="F669" s="194"/>
      <c r="G669" s="194"/>
      <c r="H669" s="194"/>
      <c r="I669" s="195"/>
      <c r="J669" s="196"/>
      <c r="K669" s="195"/>
      <c r="L669" s="195"/>
      <c r="M669" s="195"/>
      <c r="N669" s="195"/>
      <c r="O669" s="195"/>
      <c r="P669" s="195"/>
      <c r="Q669" s="195"/>
      <c r="R669" s="195"/>
      <c r="S669" s="195"/>
      <c r="T669" s="383"/>
    </row>
    <row r="670" s="186" customFormat="1" ht="27" customHeight="1" spans="1:20">
      <c r="A670" s="191"/>
      <c r="B670" s="192"/>
      <c r="C670" s="193"/>
      <c r="D670" s="192"/>
      <c r="E670" s="194"/>
      <c r="F670" s="194"/>
      <c r="G670" s="194"/>
      <c r="H670" s="194"/>
      <c r="I670" s="195"/>
      <c r="J670" s="196"/>
      <c r="K670" s="195"/>
      <c r="L670" s="195"/>
      <c r="M670" s="195"/>
      <c r="N670" s="195"/>
      <c r="O670" s="195"/>
      <c r="P670" s="195"/>
      <c r="Q670" s="195"/>
      <c r="R670" s="195"/>
      <c r="S670" s="195"/>
      <c r="T670" s="383"/>
    </row>
    <row r="671" s="186" customFormat="1" ht="27" customHeight="1" spans="1:20">
      <c r="A671" s="191"/>
      <c r="B671" s="192"/>
      <c r="C671" s="193"/>
      <c r="D671" s="192"/>
      <c r="E671" s="194"/>
      <c r="F671" s="194"/>
      <c r="G671" s="194"/>
      <c r="H671" s="194"/>
      <c r="I671" s="195"/>
      <c r="J671" s="196"/>
      <c r="K671" s="195"/>
      <c r="L671" s="195"/>
      <c r="M671" s="195"/>
      <c r="N671" s="195"/>
      <c r="O671" s="195"/>
      <c r="P671" s="195"/>
      <c r="Q671" s="195"/>
      <c r="R671" s="195"/>
      <c r="S671" s="195"/>
      <c r="T671" s="383"/>
    </row>
    <row r="672" s="186" customFormat="1" ht="27" customHeight="1" spans="1:20">
      <c r="A672" s="191"/>
      <c r="B672" s="192"/>
      <c r="C672" s="193"/>
      <c r="D672" s="192"/>
      <c r="E672" s="194"/>
      <c r="F672" s="194"/>
      <c r="G672" s="194"/>
      <c r="H672" s="194"/>
      <c r="I672" s="195"/>
      <c r="J672" s="196"/>
      <c r="K672" s="195"/>
      <c r="L672" s="195"/>
      <c r="M672" s="195"/>
      <c r="N672" s="195"/>
      <c r="O672" s="195"/>
      <c r="P672" s="195"/>
      <c r="Q672" s="195"/>
      <c r="R672" s="195"/>
      <c r="S672" s="195"/>
      <c r="T672" s="383"/>
    </row>
    <row r="673" s="186" customFormat="1" ht="27" customHeight="1" spans="1:20">
      <c r="A673" s="191"/>
      <c r="B673" s="192"/>
      <c r="C673" s="193"/>
      <c r="D673" s="192"/>
      <c r="E673" s="194"/>
      <c r="F673" s="194"/>
      <c r="G673" s="194"/>
      <c r="H673" s="194"/>
      <c r="I673" s="195"/>
      <c r="J673" s="196"/>
      <c r="K673" s="195"/>
      <c r="L673" s="195"/>
      <c r="M673" s="195"/>
      <c r="N673" s="195"/>
      <c r="O673" s="195"/>
      <c r="P673" s="195"/>
      <c r="Q673" s="195"/>
      <c r="R673" s="195"/>
      <c r="S673" s="195"/>
      <c r="T673" s="383"/>
    </row>
    <row r="674" s="186" customFormat="1" ht="27" customHeight="1" spans="1:20">
      <c r="A674" s="191"/>
      <c r="B674" s="192"/>
      <c r="C674" s="193"/>
      <c r="D674" s="192"/>
      <c r="E674" s="194"/>
      <c r="F674" s="194"/>
      <c r="G674" s="194"/>
      <c r="H674" s="194"/>
      <c r="I674" s="195"/>
      <c r="J674" s="196"/>
      <c r="K674" s="195"/>
      <c r="L674" s="195"/>
      <c r="M674" s="195"/>
      <c r="N674" s="195"/>
      <c r="O674" s="195"/>
      <c r="P674" s="195"/>
      <c r="Q674" s="195"/>
      <c r="R674" s="195"/>
      <c r="S674" s="195"/>
      <c r="T674" s="383"/>
    </row>
    <row r="675" s="186" customFormat="1" ht="27" customHeight="1" spans="1:20">
      <c r="A675" s="191"/>
      <c r="B675" s="192"/>
      <c r="C675" s="193"/>
      <c r="D675" s="192"/>
      <c r="E675" s="194"/>
      <c r="F675" s="194"/>
      <c r="G675" s="194"/>
      <c r="H675" s="194"/>
      <c r="I675" s="195"/>
      <c r="J675" s="196"/>
      <c r="K675" s="195"/>
      <c r="L675" s="195"/>
      <c r="M675" s="195"/>
      <c r="N675" s="195"/>
      <c r="O675" s="195"/>
      <c r="P675" s="195"/>
      <c r="Q675" s="195"/>
      <c r="R675" s="195"/>
      <c r="S675" s="195"/>
      <c r="T675" s="383"/>
    </row>
    <row r="676" s="186" customFormat="1" ht="27" customHeight="1" spans="1:20">
      <c r="A676" s="191"/>
      <c r="B676" s="192"/>
      <c r="C676" s="193"/>
      <c r="D676" s="192"/>
      <c r="E676" s="194"/>
      <c r="F676" s="194"/>
      <c r="G676" s="194"/>
      <c r="H676" s="194"/>
      <c r="I676" s="195"/>
      <c r="J676" s="196"/>
      <c r="K676" s="195"/>
      <c r="L676" s="195"/>
      <c r="M676" s="195"/>
      <c r="N676" s="195"/>
      <c r="O676" s="195"/>
      <c r="P676" s="195"/>
      <c r="Q676" s="195"/>
      <c r="R676" s="195"/>
      <c r="S676" s="195"/>
      <c r="T676" s="383"/>
    </row>
    <row r="677" s="186" customFormat="1" ht="27" customHeight="1" spans="1:20">
      <c r="A677" s="191"/>
      <c r="B677" s="192"/>
      <c r="C677" s="193"/>
      <c r="D677" s="192"/>
      <c r="E677" s="194"/>
      <c r="F677" s="194"/>
      <c r="G677" s="194"/>
      <c r="H677" s="194"/>
      <c r="I677" s="195"/>
      <c r="J677" s="196"/>
      <c r="K677" s="195"/>
      <c r="L677" s="195"/>
      <c r="M677" s="195"/>
      <c r="N677" s="195"/>
      <c r="O677" s="195"/>
      <c r="P677" s="195"/>
      <c r="Q677" s="195"/>
      <c r="R677" s="195"/>
      <c r="S677" s="195"/>
      <c r="T677" s="383"/>
    </row>
    <row r="678" s="186" customFormat="1" ht="27" customHeight="1" spans="1:20">
      <c r="A678" s="191"/>
      <c r="B678" s="192"/>
      <c r="C678" s="193"/>
      <c r="D678" s="192"/>
      <c r="E678" s="194"/>
      <c r="F678" s="194"/>
      <c r="G678" s="194"/>
      <c r="H678" s="194"/>
      <c r="I678" s="195"/>
      <c r="J678" s="196"/>
      <c r="K678" s="195"/>
      <c r="L678" s="195"/>
      <c r="M678" s="195"/>
      <c r="N678" s="195"/>
      <c r="O678" s="195"/>
      <c r="P678" s="195"/>
      <c r="Q678" s="195"/>
      <c r="R678" s="195"/>
      <c r="S678" s="195"/>
      <c r="T678" s="383"/>
    </row>
    <row r="679" s="186" customFormat="1" ht="27" customHeight="1" spans="1:20">
      <c r="A679" s="191"/>
      <c r="B679" s="192"/>
      <c r="C679" s="193"/>
      <c r="D679" s="192"/>
      <c r="E679" s="194"/>
      <c r="F679" s="194"/>
      <c r="G679" s="194"/>
      <c r="H679" s="194"/>
      <c r="I679" s="195"/>
      <c r="J679" s="196"/>
      <c r="K679" s="195"/>
      <c r="L679" s="195"/>
      <c r="M679" s="195"/>
      <c r="N679" s="195"/>
      <c r="O679" s="195"/>
      <c r="P679" s="195"/>
      <c r="Q679" s="195"/>
      <c r="R679" s="195"/>
      <c r="S679" s="195"/>
      <c r="T679" s="383"/>
    </row>
    <row r="680" s="186" customFormat="1" ht="27" customHeight="1" spans="1:20">
      <c r="A680" s="191"/>
      <c r="B680" s="192"/>
      <c r="C680" s="193"/>
      <c r="D680" s="192"/>
      <c r="E680" s="194"/>
      <c r="F680" s="194"/>
      <c r="G680" s="194"/>
      <c r="H680" s="194"/>
      <c r="I680" s="195"/>
      <c r="J680" s="196"/>
      <c r="K680" s="195"/>
      <c r="L680" s="195"/>
      <c r="M680" s="195"/>
      <c r="N680" s="195"/>
      <c r="O680" s="195"/>
      <c r="P680" s="195"/>
      <c r="Q680" s="195"/>
      <c r="R680" s="195"/>
      <c r="S680" s="195"/>
      <c r="T680" s="383"/>
    </row>
    <row r="681" s="186" customFormat="1" ht="27" customHeight="1" spans="1:20">
      <c r="A681" s="191"/>
      <c r="B681" s="192"/>
      <c r="C681" s="193"/>
      <c r="D681" s="192"/>
      <c r="E681" s="194"/>
      <c r="F681" s="194"/>
      <c r="G681" s="194"/>
      <c r="H681" s="194"/>
      <c r="I681" s="195"/>
      <c r="J681" s="196"/>
      <c r="K681" s="195"/>
      <c r="L681" s="195"/>
      <c r="M681" s="195"/>
      <c r="N681" s="195"/>
      <c r="O681" s="195"/>
      <c r="P681" s="195"/>
      <c r="Q681" s="195"/>
      <c r="R681" s="195"/>
      <c r="S681" s="195"/>
      <c r="T681" s="383"/>
    </row>
    <row r="682" s="186" customFormat="1" ht="27" customHeight="1" spans="1:20">
      <c r="A682" s="191"/>
      <c r="B682" s="192"/>
      <c r="C682" s="193"/>
      <c r="D682" s="192"/>
      <c r="E682" s="194"/>
      <c r="F682" s="194"/>
      <c r="G682" s="194"/>
      <c r="H682" s="194"/>
      <c r="I682" s="195"/>
      <c r="J682" s="196"/>
      <c r="K682" s="195"/>
      <c r="L682" s="195"/>
      <c r="M682" s="195"/>
      <c r="N682" s="195"/>
      <c r="O682" s="195"/>
      <c r="P682" s="195"/>
      <c r="Q682" s="195"/>
      <c r="R682" s="195"/>
      <c r="S682" s="195"/>
      <c r="T682" s="383"/>
    </row>
    <row r="683" s="186" customFormat="1" ht="27" customHeight="1" spans="1:20">
      <c r="A683" s="191"/>
      <c r="B683" s="192"/>
      <c r="C683" s="193"/>
      <c r="D683" s="192"/>
      <c r="E683" s="194"/>
      <c r="F683" s="194"/>
      <c r="G683" s="194"/>
      <c r="H683" s="194"/>
      <c r="I683" s="195"/>
      <c r="J683" s="196"/>
      <c r="K683" s="195"/>
      <c r="L683" s="195"/>
      <c r="M683" s="195"/>
      <c r="N683" s="195"/>
      <c r="O683" s="195"/>
      <c r="P683" s="195"/>
      <c r="Q683" s="195"/>
      <c r="R683" s="195"/>
      <c r="S683" s="195"/>
      <c r="T683" s="383"/>
    </row>
    <row r="684" s="186" customFormat="1" ht="27" customHeight="1" spans="1:20">
      <c r="A684" s="191"/>
      <c r="B684" s="192"/>
      <c r="C684" s="193"/>
      <c r="D684" s="192"/>
      <c r="E684" s="194"/>
      <c r="F684" s="194"/>
      <c r="G684" s="194"/>
      <c r="H684" s="194"/>
      <c r="I684" s="195"/>
      <c r="J684" s="196"/>
      <c r="K684" s="195"/>
      <c r="L684" s="195"/>
      <c r="M684" s="195"/>
      <c r="N684" s="195"/>
      <c r="O684" s="195"/>
      <c r="P684" s="195"/>
      <c r="Q684" s="195"/>
      <c r="R684" s="195"/>
      <c r="S684" s="195"/>
      <c r="T684" s="383"/>
    </row>
    <row r="685" s="186" customFormat="1" ht="27" customHeight="1" spans="1:20">
      <c r="A685" s="191"/>
      <c r="B685" s="192"/>
      <c r="C685" s="193"/>
      <c r="D685" s="192"/>
      <c r="E685" s="194"/>
      <c r="F685" s="194"/>
      <c r="G685" s="194"/>
      <c r="H685" s="194"/>
      <c r="I685" s="195"/>
      <c r="J685" s="196"/>
      <c r="K685" s="195"/>
      <c r="L685" s="195"/>
      <c r="M685" s="195"/>
      <c r="N685" s="195"/>
      <c r="O685" s="195"/>
      <c r="P685" s="195"/>
      <c r="Q685" s="195"/>
      <c r="R685" s="195"/>
      <c r="S685" s="195"/>
      <c r="T685" s="383"/>
    </row>
    <row r="686" s="186" customFormat="1" ht="27" customHeight="1" spans="1:20">
      <c r="A686" s="191"/>
      <c r="B686" s="192"/>
      <c r="C686" s="193"/>
      <c r="D686" s="192"/>
      <c r="E686" s="194"/>
      <c r="F686" s="194"/>
      <c r="G686" s="194"/>
      <c r="H686" s="194"/>
      <c r="I686" s="195"/>
      <c r="J686" s="196"/>
      <c r="K686" s="195"/>
      <c r="L686" s="195"/>
      <c r="M686" s="195"/>
      <c r="N686" s="195"/>
      <c r="O686" s="195"/>
      <c r="P686" s="195"/>
      <c r="Q686" s="195"/>
      <c r="R686" s="195"/>
      <c r="S686" s="195"/>
      <c r="T686" s="383"/>
    </row>
    <row r="687" s="186" customFormat="1" ht="27" customHeight="1" spans="1:20">
      <c r="A687" s="191"/>
      <c r="B687" s="192"/>
      <c r="C687" s="193"/>
      <c r="D687" s="192"/>
      <c r="E687" s="194"/>
      <c r="F687" s="194"/>
      <c r="G687" s="194"/>
      <c r="H687" s="194"/>
      <c r="I687" s="195"/>
      <c r="J687" s="196"/>
      <c r="K687" s="195"/>
      <c r="L687" s="195"/>
      <c r="M687" s="195"/>
      <c r="N687" s="195"/>
      <c r="O687" s="195"/>
      <c r="P687" s="195"/>
      <c r="Q687" s="195"/>
      <c r="R687" s="195"/>
      <c r="S687" s="195"/>
      <c r="T687" s="383"/>
    </row>
    <row r="688" s="186" customFormat="1" ht="27" customHeight="1" spans="1:20">
      <c r="A688" s="191"/>
      <c r="B688" s="192"/>
      <c r="C688" s="193"/>
      <c r="D688" s="192"/>
      <c r="E688" s="194"/>
      <c r="F688" s="194"/>
      <c r="G688" s="194"/>
      <c r="H688" s="194"/>
      <c r="I688" s="195"/>
      <c r="J688" s="196"/>
      <c r="K688" s="195"/>
      <c r="L688" s="195"/>
      <c r="M688" s="195"/>
      <c r="N688" s="195"/>
      <c r="O688" s="195"/>
      <c r="P688" s="195"/>
      <c r="Q688" s="195"/>
      <c r="R688" s="195"/>
      <c r="S688" s="195"/>
      <c r="T688" s="383"/>
    </row>
    <row r="689" s="186" customFormat="1" ht="27" customHeight="1" spans="1:20">
      <c r="A689" s="191"/>
      <c r="B689" s="192"/>
      <c r="C689" s="193"/>
      <c r="D689" s="192"/>
      <c r="E689" s="194"/>
      <c r="F689" s="194"/>
      <c r="G689" s="194"/>
      <c r="H689" s="194"/>
      <c r="I689" s="195"/>
      <c r="J689" s="196"/>
      <c r="K689" s="195"/>
      <c r="L689" s="195"/>
      <c r="M689" s="195"/>
      <c r="N689" s="195"/>
      <c r="O689" s="195"/>
      <c r="P689" s="195"/>
      <c r="Q689" s="195"/>
      <c r="R689" s="195"/>
      <c r="S689" s="195"/>
      <c r="T689" s="383"/>
    </row>
    <row r="690" s="186" customFormat="1" ht="27" customHeight="1" spans="1:20">
      <c r="A690" s="191"/>
      <c r="B690" s="192"/>
      <c r="C690" s="193"/>
      <c r="D690" s="192"/>
      <c r="E690" s="194"/>
      <c r="F690" s="194"/>
      <c r="G690" s="194"/>
      <c r="H690" s="194"/>
      <c r="I690" s="195"/>
      <c r="J690" s="196"/>
      <c r="K690" s="195"/>
      <c r="L690" s="195"/>
      <c r="M690" s="195"/>
      <c r="N690" s="195"/>
      <c r="O690" s="195"/>
      <c r="P690" s="195"/>
      <c r="Q690" s="195"/>
      <c r="R690" s="195"/>
      <c r="S690" s="195"/>
      <c r="T690" s="383"/>
    </row>
    <row r="691" s="186" customFormat="1" ht="27" customHeight="1" spans="1:20">
      <c r="A691" s="191"/>
      <c r="B691" s="192"/>
      <c r="C691" s="193"/>
      <c r="D691" s="192"/>
      <c r="E691" s="194"/>
      <c r="F691" s="194"/>
      <c r="G691" s="194"/>
      <c r="H691" s="194"/>
      <c r="I691" s="195"/>
      <c r="J691" s="196"/>
      <c r="K691" s="195"/>
      <c r="L691" s="195"/>
      <c r="M691" s="195"/>
      <c r="N691" s="195"/>
      <c r="O691" s="195"/>
      <c r="P691" s="195"/>
      <c r="Q691" s="195"/>
      <c r="R691" s="195"/>
      <c r="S691" s="195"/>
      <c r="T691" s="383"/>
    </row>
    <row r="692" s="186" customFormat="1" ht="27" customHeight="1" spans="1:20">
      <c r="A692" s="191"/>
      <c r="B692" s="192"/>
      <c r="C692" s="193"/>
      <c r="D692" s="192"/>
      <c r="E692" s="194"/>
      <c r="F692" s="194"/>
      <c r="G692" s="194"/>
      <c r="H692" s="194"/>
      <c r="I692" s="195"/>
      <c r="J692" s="196"/>
      <c r="K692" s="195"/>
      <c r="L692" s="195"/>
      <c r="M692" s="195"/>
      <c r="N692" s="195"/>
      <c r="O692" s="195"/>
      <c r="P692" s="195"/>
      <c r="Q692" s="195"/>
      <c r="R692" s="195"/>
      <c r="S692" s="195"/>
      <c r="T692" s="383"/>
    </row>
    <row r="693" s="186" customFormat="1" ht="27" customHeight="1" spans="1:20">
      <c r="A693" s="191"/>
      <c r="B693" s="192"/>
      <c r="C693" s="193"/>
      <c r="D693" s="192"/>
      <c r="E693" s="194"/>
      <c r="F693" s="194"/>
      <c r="G693" s="194"/>
      <c r="H693" s="194"/>
      <c r="I693" s="195"/>
      <c r="J693" s="196"/>
      <c r="K693" s="195"/>
      <c r="L693" s="195"/>
      <c r="M693" s="195"/>
      <c r="N693" s="195"/>
      <c r="O693" s="195"/>
      <c r="P693" s="195"/>
      <c r="Q693" s="195"/>
      <c r="R693" s="195"/>
      <c r="S693" s="195"/>
      <c r="T693" s="383"/>
    </row>
    <row r="694" s="186" customFormat="1" ht="27" customHeight="1" spans="1:20">
      <c r="A694" s="191"/>
      <c r="B694" s="192"/>
      <c r="C694" s="193"/>
      <c r="D694" s="192"/>
      <c r="E694" s="194"/>
      <c r="F694" s="194"/>
      <c r="G694" s="194"/>
      <c r="H694" s="194"/>
      <c r="I694" s="195"/>
      <c r="J694" s="196"/>
      <c r="K694" s="195"/>
      <c r="L694" s="195"/>
      <c r="M694" s="195"/>
      <c r="N694" s="195"/>
      <c r="O694" s="195"/>
      <c r="P694" s="195"/>
      <c r="Q694" s="195"/>
      <c r="R694" s="195"/>
      <c r="S694" s="195"/>
      <c r="T694" s="383"/>
    </row>
    <row r="695" s="186" customFormat="1" ht="27" customHeight="1" spans="1:20">
      <c r="A695" s="191"/>
      <c r="B695" s="192"/>
      <c r="C695" s="193"/>
      <c r="D695" s="192"/>
      <c r="E695" s="194"/>
      <c r="F695" s="194"/>
      <c r="G695" s="194"/>
      <c r="H695" s="194"/>
      <c r="I695" s="195"/>
      <c r="J695" s="196"/>
      <c r="K695" s="195"/>
      <c r="L695" s="195"/>
      <c r="M695" s="195"/>
      <c r="N695" s="195"/>
      <c r="O695" s="195"/>
      <c r="P695" s="195"/>
      <c r="Q695" s="195"/>
      <c r="R695" s="195"/>
      <c r="S695" s="195"/>
      <c r="T695" s="383"/>
    </row>
    <row r="696" s="186" customFormat="1" ht="27" customHeight="1" spans="1:20">
      <c r="A696" s="191"/>
      <c r="B696" s="192"/>
      <c r="C696" s="193"/>
      <c r="D696" s="192"/>
      <c r="E696" s="194"/>
      <c r="F696" s="194"/>
      <c r="G696" s="194"/>
      <c r="H696" s="194"/>
      <c r="I696" s="195"/>
      <c r="J696" s="196"/>
      <c r="K696" s="195"/>
      <c r="L696" s="195"/>
      <c r="M696" s="195"/>
      <c r="N696" s="195"/>
      <c r="O696" s="195"/>
      <c r="P696" s="195"/>
      <c r="Q696" s="195"/>
      <c r="R696" s="195"/>
      <c r="S696" s="195"/>
      <c r="T696" s="383"/>
    </row>
    <row r="697" s="186" customFormat="1" ht="27" customHeight="1" spans="1:20">
      <c r="A697" s="191"/>
      <c r="B697" s="192"/>
      <c r="C697" s="193"/>
      <c r="D697" s="192"/>
      <c r="E697" s="194"/>
      <c r="F697" s="194"/>
      <c r="G697" s="194"/>
      <c r="H697" s="194"/>
      <c r="I697" s="195"/>
      <c r="J697" s="196"/>
      <c r="K697" s="195"/>
      <c r="L697" s="195"/>
      <c r="M697" s="195"/>
      <c r="N697" s="195"/>
      <c r="O697" s="195"/>
      <c r="P697" s="195"/>
      <c r="Q697" s="195"/>
      <c r="R697" s="195"/>
      <c r="S697" s="195"/>
      <c r="T697" s="383"/>
    </row>
    <row r="698" s="186" customFormat="1" ht="27" customHeight="1" spans="1:20">
      <c r="A698" s="191"/>
      <c r="B698" s="192"/>
      <c r="C698" s="193"/>
      <c r="D698" s="192"/>
      <c r="E698" s="194"/>
      <c r="F698" s="194"/>
      <c r="G698" s="194"/>
      <c r="H698" s="194"/>
      <c r="I698" s="195"/>
      <c r="J698" s="196"/>
      <c r="K698" s="195"/>
      <c r="L698" s="195"/>
      <c r="M698" s="195"/>
      <c r="N698" s="195"/>
      <c r="O698" s="195"/>
      <c r="P698" s="195"/>
      <c r="Q698" s="195"/>
      <c r="R698" s="195"/>
      <c r="S698" s="195"/>
      <c r="T698" s="383"/>
    </row>
    <row r="699" s="186" customFormat="1" ht="27" customHeight="1" spans="1:20">
      <c r="A699" s="191"/>
      <c r="B699" s="192"/>
      <c r="C699" s="193"/>
      <c r="D699" s="192"/>
      <c r="E699" s="194"/>
      <c r="F699" s="194"/>
      <c r="G699" s="194"/>
      <c r="H699" s="194"/>
      <c r="I699" s="195"/>
      <c r="J699" s="196"/>
      <c r="K699" s="195"/>
      <c r="L699" s="195"/>
      <c r="M699" s="195"/>
      <c r="N699" s="195"/>
      <c r="O699" s="195"/>
      <c r="P699" s="195"/>
      <c r="Q699" s="195"/>
      <c r="R699" s="195"/>
      <c r="S699" s="195"/>
      <c r="T699" s="383"/>
    </row>
    <row r="700" s="186" customFormat="1" ht="27" customHeight="1" spans="1:20">
      <c r="A700" s="191"/>
      <c r="B700" s="192"/>
      <c r="C700" s="193"/>
      <c r="D700" s="192"/>
      <c r="E700" s="194"/>
      <c r="F700" s="194"/>
      <c r="G700" s="194"/>
      <c r="H700" s="194"/>
      <c r="I700" s="195"/>
      <c r="J700" s="196"/>
      <c r="K700" s="195"/>
      <c r="L700" s="195"/>
      <c r="M700" s="195"/>
      <c r="N700" s="195"/>
      <c r="O700" s="195"/>
      <c r="P700" s="195"/>
      <c r="Q700" s="195"/>
      <c r="R700" s="195"/>
      <c r="S700" s="195"/>
      <c r="T700" s="383"/>
    </row>
    <row r="701" s="186" customFormat="1" ht="27" customHeight="1" spans="1:20">
      <c r="A701" s="191"/>
      <c r="B701" s="192"/>
      <c r="C701" s="193"/>
      <c r="D701" s="192"/>
      <c r="E701" s="194"/>
      <c r="F701" s="194"/>
      <c r="G701" s="194"/>
      <c r="H701" s="194"/>
      <c r="I701" s="195"/>
      <c r="J701" s="196"/>
      <c r="K701" s="195"/>
      <c r="L701" s="195"/>
      <c r="M701" s="195"/>
      <c r="N701" s="195"/>
      <c r="O701" s="195"/>
      <c r="P701" s="195"/>
      <c r="Q701" s="195"/>
      <c r="R701" s="195"/>
      <c r="S701" s="195"/>
      <c r="T701" s="383"/>
    </row>
    <row r="702" s="186" customFormat="1" ht="27" customHeight="1" spans="1:20">
      <c r="A702" s="191"/>
      <c r="B702" s="192"/>
      <c r="C702" s="193"/>
      <c r="D702" s="192"/>
      <c r="E702" s="194"/>
      <c r="F702" s="194"/>
      <c r="G702" s="194"/>
      <c r="H702" s="194"/>
      <c r="I702" s="195"/>
      <c r="J702" s="196"/>
      <c r="K702" s="195"/>
      <c r="L702" s="195"/>
      <c r="M702" s="195"/>
      <c r="N702" s="195"/>
      <c r="O702" s="195"/>
      <c r="P702" s="195"/>
      <c r="Q702" s="195"/>
      <c r="R702" s="195"/>
      <c r="S702" s="195"/>
      <c r="T702" s="383"/>
    </row>
    <row r="703" s="186" customFormat="1" ht="27" customHeight="1" spans="1:20">
      <c r="A703" s="191"/>
      <c r="B703" s="192"/>
      <c r="C703" s="193"/>
      <c r="D703" s="192"/>
      <c r="E703" s="194"/>
      <c r="F703" s="194"/>
      <c r="G703" s="194"/>
      <c r="H703" s="194"/>
      <c r="I703" s="195"/>
      <c r="J703" s="196"/>
      <c r="K703" s="195"/>
      <c r="L703" s="195"/>
      <c r="M703" s="195"/>
      <c r="N703" s="195"/>
      <c r="O703" s="195"/>
      <c r="P703" s="195"/>
      <c r="Q703" s="195"/>
      <c r="R703" s="195"/>
      <c r="S703" s="195"/>
      <c r="T703" s="383"/>
    </row>
    <row r="704" s="186" customFormat="1" ht="27" customHeight="1" spans="1:20">
      <c r="A704" s="191"/>
      <c r="B704" s="192"/>
      <c r="C704" s="193"/>
      <c r="D704" s="192"/>
      <c r="E704" s="194"/>
      <c r="F704" s="194"/>
      <c r="G704" s="194"/>
      <c r="H704" s="194"/>
      <c r="I704" s="195"/>
      <c r="J704" s="196"/>
      <c r="K704" s="195"/>
      <c r="L704" s="195"/>
      <c r="M704" s="195"/>
      <c r="N704" s="195"/>
      <c r="O704" s="195"/>
      <c r="P704" s="195"/>
      <c r="Q704" s="195"/>
      <c r="R704" s="195"/>
      <c r="S704" s="195"/>
      <c r="T704" s="383"/>
    </row>
    <row r="705" s="186" customFormat="1" ht="27" customHeight="1" spans="1:20">
      <c r="A705" s="191"/>
      <c r="B705" s="192"/>
      <c r="C705" s="193"/>
      <c r="D705" s="192"/>
      <c r="E705" s="194"/>
      <c r="F705" s="194"/>
      <c r="G705" s="194"/>
      <c r="H705" s="194"/>
      <c r="I705" s="195"/>
      <c r="J705" s="196"/>
      <c r="K705" s="195"/>
      <c r="L705" s="195"/>
      <c r="M705" s="195"/>
      <c r="N705" s="195"/>
      <c r="O705" s="195"/>
      <c r="P705" s="195"/>
      <c r="Q705" s="195"/>
      <c r="R705" s="195"/>
      <c r="S705" s="195"/>
      <c r="T705" s="383"/>
    </row>
    <row r="706" s="186" customFormat="1" ht="27" customHeight="1" spans="1:20">
      <c r="A706" s="191"/>
      <c r="B706" s="192"/>
      <c r="C706" s="193"/>
      <c r="D706" s="192"/>
      <c r="E706" s="194"/>
      <c r="F706" s="194"/>
      <c r="G706" s="194"/>
      <c r="H706" s="194"/>
      <c r="I706" s="195"/>
      <c r="J706" s="196"/>
      <c r="K706" s="195"/>
      <c r="L706" s="195"/>
      <c r="M706" s="195"/>
      <c r="N706" s="195"/>
      <c r="O706" s="195"/>
      <c r="P706" s="195"/>
      <c r="Q706" s="195"/>
      <c r="R706" s="195"/>
      <c r="S706" s="195"/>
      <c r="T706" s="383"/>
    </row>
    <row r="707" s="186" customFormat="1" ht="27" customHeight="1" spans="1:20">
      <c r="A707" s="191"/>
      <c r="B707" s="192"/>
      <c r="C707" s="193"/>
      <c r="D707" s="192"/>
      <c r="E707" s="194"/>
      <c r="F707" s="194"/>
      <c r="G707" s="194"/>
      <c r="H707" s="194"/>
      <c r="I707" s="195"/>
      <c r="J707" s="196"/>
      <c r="K707" s="195"/>
      <c r="L707" s="195"/>
      <c r="M707" s="195"/>
      <c r="N707" s="195"/>
      <c r="O707" s="195"/>
      <c r="P707" s="195"/>
      <c r="Q707" s="195"/>
      <c r="R707" s="195"/>
      <c r="S707" s="195"/>
      <c r="T707" s="383"/>
    </row>
    <row r="708" s="186" customFormat="1" ht="27" customHeight="1" spans="1:20">
      <c r="A708" s="191"/>
      <c r="B708" s="192"/>
      <c r="C708" s="193"/>
      <c r="D708" s="192"/>
      <c r="E708" s="194"/>
      <c r="F708" s="194"/>
      <c r="G708" s="194"/>
      <c r="H708" s="194"/>
      <c r="I708" s="195"/>
      <c r="J708" s="196"/>
      <c r="K708" s="195"/>
      <c r="L708" s="195"/>
      <c r="M708" s="195"/>
      <c r="N708" s="195"/>
      <c r="O708" s="195"/>
      <c r="P708" s="195"/>
      <c r="Q708" s="195"/>
      <c r="R708" s="195"/>
      <c r="S708" s="195"/>
      <c r="T708" s="281"/>
    </row>
    <row r="709" s="186" customFormat="1" ht="27" customHeight="1" spans="1:20">
      <c r="A709" s="191"/>
      <c r="B709" s="192"/>
      <c r="C709" s="193"/>
      <c r="D709" s="192"/>
      <c r="E709" s="194"/>
      <c r="F709" s="194"/>
      <c r="G709" s="194"/>
      <c r="H709" s="194"/>
      <c r="I709" s="195"/>
      <c r="J709" s="196"/>
      <c r="K709" s="195"/>
      <c r="L709" s="195"/>
      <c r="M709" s="195"/>
      <c r="N709" s="195"/>
      <c r="O709" s="195"/>
      <c r="P709" s="195"/>
      <c r="Q709" s="195"/>
      <c r="R709" s="195"/>
      <c r="S709" s="195"/>
      <c r="T709" s="281"/>
    </row>
    <row r="710" s="186" customFormat="1" ht="27" customHeight="1" spans="1:20">
      <c r="A710" s="191"/>
      <c r="B710" s="192"/>
      <c r="C710" s="193"/>
      <c r="D710" s="192"/>
      <c r="E710" s="194"/>
      <c r="F710" s="194"/>
      <c r="G710" s="194"/>
      <c r="H710" s="194"/>
      <c r="I710" s="195"/>
      <c r="J710" s="196"/>
      <c r="K710" s="195"/>
      <c r="L710" s="195"/>
      <c r="M710" s="195"/>
      <c r="N710" s="195"/>
      <c r="O710" s="195"/>
      <c r="P710" s="195"/>
      <c r="Q710" s="195"/>
      <c r="R710" s="195"/>
      <c r="S710" s="195"/>
      <c r="T710" s="281"/>
    </row>
    <row r="711" s="186" customFormat="1" ht="27" customHeight="1" spans="1:20">
      <c r="A711" s="191"/>
      <c r="B711" s="192"/>
      <c r="C711" s="193"/>
      <c r="D711" s="192"/>
      <c r="E711" s="194"/>
      <c r="F711" s="194"/>
      <c r="G711" s="194"/>
      <c r="H711" s="194"/>
      <c r="I711" s="195"/>
      <c r="J711" s="196"/>
      <c r="K711" s="195"/>
      <c r="L711" s="195"/>
      <c r="M711" s="195"/>
      <c r="N711" s="195"/>
      <c r="O711" s="195"/>
      <c r="P711" s="195"/>
      <c r="Q711" s="195"/>
      <c r="R711" s="195"/>
      <c r="S711" s="195"/>
      <c r="T711" s="281"/>
    </row>
    <row r="712" s="186" customFormat="1" ht="27" customHeight="1" spans="1:20">
      <c r="A712" s="191"/>
      <c r="B712" s="192"/>
      <c r="C712" s="193"/>
      <c r="D712" s="192"/>
      <c r="E712" s="194"/>
      <c r="F712" s="194"/>
      <c r="G712" s="194"/>
      <c r="H712" s="194"/>
      <c r="I712" s="195"/>
      <c r="J712" s="196"/>
      <c r="K712" s="195"/>
      <c r="L712" s="195"/>
      <c r="M712" s="195"/>
      <c r="N712" s="195"/>
      <c r="O712" s="195"/>
      <c r="P712" s="195"/>
      <c r="Q712" s="195"/>
      <c r="R712" s="195"/>
      <c r="S712" s="195"/>
      <c r="T712" s="281"/>
    </row>
    <row r="713" s="186" customFormat="1" ht="27" customHeight="1" spans="1:20">
      <c r="A713" s="191"/>
      <c r="B713" s="192"/>
      <c r="C713" s="193"/>
      <c r="D713" s="192"/>
      <c r="E713" s="194"/>
      <c r="F713" s="194"/>
      <c r="G713" s="194"/>
      <c r="H713" s="194"/>
      <c r="I713" s="195"/>
      <c r="J713" s="196"/>
      <c r="K713" s="195"/>
      <c r="L713" s="195"/>
      <c r="M713" s="195"/>
      <c r="N713" s="195"/>
      <c r="O713" s="195"/>
      <c r="P713" s="195"/>
      <c r="Q713" s="195"/>
      <c r="R713" s="195"/>
      <c r="S713" s="195"/>
      <c r="T713" s="281"/>
    </row>
    <row r="714" s="186" customFormat="1" ht="27" customHeight="1" spans="1:20">
      <c r="A714" s="191"/>
      <c r="B714" s="192"/>
      <c r="C714" s="193"/>
      <c r="D714" s="192"/>
      <c r="E714" s="194"/>
      <c r="F714" s="194"/>
      <c r="G714" s="194"/>
      <c r="H714" s="194"/>
      <c r="I714" s="195"/>
      <c r="J714" s="196"/>
      <c r="K714" s="195"/>
      <c r="L714" s="195"/>
      <c r="M714" s="195"/>
      <c r="N714" s="195"/>
      <c r="O714" s="195"/>
      <c r="P714" s="195"/>
      <c r="Q714" s="195"/>
      <c r="R714" s="195"/>
      <c r="S714" s="195"/>
      <c r="T714" s="281"/>
    </row>
    <row r="715" s="186" customFormat="1" ht="27" customHeight="1" spans="1:20">
      <c r="A715" s="191"/>
      <c r="B715" s="192"/>
      <c r="C715" s="193"/>
      <c r="D715" s="192"/>
      <c r="E715" s="194"/>
      <c r="F715" s="194"/>
      <c r="G715" s="194"/>
      <c r="H715" s="194"/>
      <c r="I715" s="195"/>
      <c r="J715" s="196"/>
      <c r="K715" s="195"/>
      <c r="L715" s="195"/>
      <c r="M715" s="195"/>
      <c r="N715" s="195"/>
      <c r="O715" s="195"/>
      <c r="P715" s="195"/>
      <c r="Q715" s="195"/>
      <c r="R715" s="195"/>
      <c r="S715" s="195"/>
      <c r="T715" s="281"/>
    </row>
    <row r="716" s="186" customFormat="1" ht="27" customHeight="1" spans="1:20">
      <c r="A716" s="191"/>
      <c r="B716" s="192"/>
      <c r="C716" s="193"/>
      <c r="D716" s="192"/>
      <c r="E716" s="194"/>
      <c r="F716" s="194"/>
      <c r="G716" s="194"/>
      <c r="H716" s="194"/>
      <c r="I716" s="195"/>
      <c r="J716" s="196"/>
      <c r="K716" s="195"/>
      <c r="L716" s="195"/>
      <c r="M716" s="195"/>
      <c r="N716" s="195"/>
      <c r="O716" s="195"/>
      <c r="P716" s="195"/>
      <c r="Q716" s="195"/>
      <c r="R716" s="195"/>
      <c r="S716" s="195"/>
      <c r="T716" s="281"/>
    </row>
    <row r="717" s="186" customFormat="1" ht="27" customHeight="1" spans="1:20">
      <c r="A717" s="191"/>
      <c r="B717" s="192"/>
      <c r="C717" s="193"/>
      <c r="D717" s="192"/>
      <c r="E717" s="194"/>
      <c r="F717" s="194"/>
      <c r="G717" s="194"/>
      <c r="H717" s="194"/>
      <c r="I717" s="195"/>
      <c r="J717" s="196"/>
      <c r="K717" s="195"/>
      <c r="L717" s="195"/>
      <c r="M717" s="195"/>
      <c r="N717" s="195"/>
      <c r="O717" s="195"/>
      <c r="P717" s="195"/>
      <c r="Q717" s="195"/>
      <c r="R717" s="195"/>
      <c r="S717" s="195"/>
      <c r="T717" s="281"/>
    </row>
    <row r="718" s="186" customFormat="1" ht="27" customHeight="1" spans="1:20">
      <c r="A718" s="191"/>
      <c r="B718" s="192"/>
      <c r="C718" s="193"/>
      <c r="D718" s="192"/>
      <c r="E718" s="194"/>
      <c r="F718" s="194"/>
      <c r="G718" s="194"/>
      <c r="H718" s="194"/>
      <c r="I718" s="195"/>
      <c r="J718" s="196"/>
      <c r="K718" s="195"/>
      <c r="L718" s="195"/>
      <c r="M718" s="195"/>
      <c r="N718" s="195"/>
      <c r="O718" s="195"/>
      <c r="P718" s="195"/>
      <c r="Q718" s="195"/>
      <c r="R718" s="195"/>
      <c r="S718" s="195"/>
      <c r="T718" s="281"/>
    </row>
    <row r="719" s="186" customFormat="1" ht="27" customHeight="1" spans="1:20">
      <c r="A719" s="191"/>
      <c r="B719" s="192"/>
      <c r="C719" s="193"/>
      <c r="D719" s="192"/>
      <c r="E719" s="194"/>
      <c r="F719" s="194"/>
      <c r="G719" s="194"/>
      <c r="H719" s="194"/>
      <c r="I719" s="195"/>
      <c r="J719" s="196"/>
      <c r="K719" s="195"/>
      <c r="L719" s="195"/>
      <c r="M719" s="195"/>
      <c r="N719" s="195"/>
      <c r="O719" s="195"/>
      <c r="P719" s="195"/>
      <c r="Q719" s="195"/>
      <c r="R719" s="195"/>
      <c r="S719" s="195"/>
      <c r="T719" s="281"/>
    </row>
    <row r="720" s="186" customFormat="1" ht="27" customHeight="1" spans="1:20">
      <c r="A720" s="191"/>
      <c r="B720" s="192"/>
      <c r="C720" s="193"/>
      <c r="D720" s="192"/>
      <c r="E720" s="194"/>
      <c r="F720" s="194"/>
      <c r="G720" s="194"/>
      <c r="H720" s="194"/>
      <c r="I720" s="195"/>
      <c r="J720" s="196"/>
      <c r="K720" s="195"/>
      <c r="L720" s="195"/>
      <c r="M720" s="195"/>
      <c r="N720" s="195"/>
      <c r="O720" s="195"/>
      <c r="P720" s="195"/>
      <c r="Q720" s="195"/>
      <c r="R720" s="195"/>
      <c r="S720" s="195"/>
      <c r="T720" s="281"/>
    </row>
    <row r="721" s="186" customFormat="1" ht="27" customHeight="1" spans="1:20">
      <c r="A721" s="191"/>
      <c r="B721" s="192"/>
      <c r="C721" s="193"/>
      <c r="D721" s="192"/>
      <c r="E721" s="194"/>
      <c r="F721" s="194"/>
      <c r="G721" s="194"/>
      <c r="H721" s="194"/>
      <c r="I721" s="195"/>
      <c r="J721" s="196"/>
      <c r="K721" s="195"/>
      <c r="L721" s="195"/>
      <c r="M721" s="195"/>
      <c r="N721" s="195"/>
      <c r="O721" s="195"/>
      <c r="P721" s="195"/>
      <c r="Q721" s="195"/>
      <c r="R721" s="195"/>
      <c r="S721" s="195"/>
      <c r="T721" s="281"/>
    </row>
    <row r="722" s="186" customFormat="1" ht="27" customHeight="1" spans="1:20">
      <c r="A722" s="191"/>
      <c r="B722" s="192"/>
      <c r="C722" s="193"/>
      <c r="D722" s="192"/>
      <c r="E722" s="194"/>
      <c r="F722" s="194"/>
      <c r="G722" s="194"/>
      <c r="H722" s="194"/>
      <c r="I722" s="195"/>
      <c r="J722" s="196"/>
      <c r="K722" s="195"/>
      <c r="L722" s="195"/>
      <c r="M722" s="195"/>
      <c r="N722" s="195"/>
      <c r="O722" s="195"/>
      <c r="P722" s="195"/>
      <c r="Q722" s="195"/>
      <c r="R722" s="195"/>
      <c r="S722" s="195"/>
      <c r="T722" s="281"/>
    </row>
    <row r="723" s="186" customFormat="1" ht="27" customHeight="1" spans="1:20">
      <c r="A723" s="191"/>
      <c r="B723" s="192"/>
      <c r="C723" s="193"/>
      <c r="D723" s="192"/>
      <c r="E723" s="194"/>
      <c r="F723" s="194"/>
      <c r="G723" s="194"/>
      <c r="H723" s="194"/>
      <c r="I723" s="195"/>
      <c r="J723" s="196"/>
      <c r="K723" s="195"/>
      <c r="L723" s="195"/>
      <c r="M723" s="195"/>
      <c r="N723" s="195"/>
      <c r="O723" s="195"/>
      <c r="P723" s="195"/>
      <c r="Q723" s="195"/>
      <c r="R723" s="195"/>
      <c r="S723" s="195"/>
      <c r="T723" s="281"/>
    </row>
    <row r="724" s="186" customFormat="1" ht="27" customHeight="1" spans="1:20">
      <c r="A724" s="191"/>
      <c r="B724" s="192"/>
      <c r="C724" s="193"/>
      <c r="D724" s="192"/>
      <c r="E724" s="194"/>
      <c r="F724" s="194"/>
      <c r="G724" s="194"/>
      <c r="H724" s="194"/>
      <c r="I724" s="195"/>
      <c r="J724" s="196"/>
      <c r="K724" s="195"/>
      <c r="L724" s="195"/>
      <c r="M724" s="195"/>
      <c r="N724" s="195"/>
      <c r="O724" s="195"/>
      <c r="P724" s="195"/>
      <c r="Q724" s="195"/>
      <c r="R724" s="195"/>
      <c r="S724" s="195"/>
      <c r="T724" s="281"/>
    </row>
    <row r="725" s="186" customFormat="1" ht="27" customHeight="1" spans="1:20">
      <c r="A725" s="191"/>
      <c r="B725" s="192"/>
      <c r="C725" s="193"/>
      <c r="D725" s="192"/>
      <c r="E725" s="194"/>
      <c r="F725" s="194"/>
      <c r="G725" s="194"/>
      <c r="H725" s="194"/>
      <c r="I725" s="195"/>
      <c r="J725" s="196"/>
      <c r="K725" s="195"/>
      <c r="L725" s="195"/>
      <c r="M725" s="195"/>
      <c r="N725" s="195"/>
      <c r="O725" s="195"/>
      <c r="P725" s="195"/>
      <c r="Q725" s="195"/>
      <c r="R725" s="195"/>
      <c r="S725" s="195"/>
      <c r="T725" s="281"/>
    </row>
    <row r="726" s="186" customFormat="1" ht="27" customHeight="1" spans="1:20">
      <c r="A726" s="191"/>
      <c r="B726" s="192"/>
      <c r="C726" s="193"/>
      <c r="D726" s="192"/>
      <c r="E726" s="194"/>
      <c r="F726" s="194"/>
      <c r="G726" s="194"/>
      <c r="H726" s="194"/>
      <c r="I726" s="195"/>
      <c r="J726" s="196"/>
      <c r="K726" s="195"/>
      <c r="L726" s="195"/>
      <c r="M726" s="195"/>
      <c r="N726" s="195"/>
      <c r="O726" s="195"/>
      <c r="P726" s="195"/>
      <c r="Q726" s="195"/>
      <c r="R726" s="195"/>
      <c r="S726" s="195"/>
      <c r="T726" s="281"/>
    </row>
    <row r="727" s="186" customFormat="1" ht="27" customHeight="1" spans="1:20">
      <c r="A727" s="191"/>
      <c r="B727" s="192"/>
      <c r="C727" s="193"/>
      <c r="D727" s="192"/>
      <c r="E727" s="194"/>
      <c r="F727" s="194"/>
      <c r="G727" s="194"/>
      <c r="H727" s="194"/>
      <c r="I727" s="195"/>
      <c r="J727" s="196"/>
      <c r="K727" s="195"/>
      <c r="L727" s="195"/>
      <c r="M727" s="195"/>
      <c r="N727" s="195"/>
      <c r="O727" s="195"/>
      <c r="P727" s="195"/>
      <c r="Q727" s="195"/>
      <c r="R727" s="195"/>
      <c r="S727" s="195"/>
      <c r="T727" s="281"/>
    </row>
    <row r="728" s="186" customFormat="1" ht="27" customHeight="1" spans="1:20">
      <c r="A728" s="191"/>
      <c r="B728" s="192"/>
      <c r="C728" s="193"/>
      <c r="D728" s="192"/>
      <c r="E728" s="194"/>
      <c r="F728" s="194"/>
      <c r="G728" s="194"/>
      <c r="H728" s="194"/>
      <c r="I728" s="195"/>
      <c r="J728" s="196"/>
      <c r="K728" s="195"/>
      <c r="L728" s="195"/>
      <c r="M728" s="195"/>
      <c r="N728" s="195"/>
      <c r="O728" s="195"/>
      <c r="P728" s="195"/>
      <c r="Q728" s="195"/>
      <c r="R728" s="195"/>
      <c r="S728" s="195"/>
      <c r="T728" s="281"/>
    </row>
    <row r="729" s="186" customFormat="1" ht="27" customHeight="1" spans="1:20">
      <c r="A729" s="191"/>
      <c r="B729" s="192"/>
      <c r="C729" s="193"/>
      <c r="D729" s="192"/>
      <c r="E729" s="194"/>
      <c r="F729" s="194"/>
      <c r="G729" s="194"/>
      <c r="H729" s="194"/>
      <c r="I729" s="195"/>
      <c r="J729" s="196"/>
      <c r="K729" s="195"/>
      <c r="L729" s="195"/>
      <c r="M729" s="195"/>
      <c r="N729" s="195"/>
      <c r="O729" s="195"/>
      <c r="P729" s="195"/>
      <c r="Q729" s="195"/>
      <c r="R729" s="195"/>
      <c r="S729" s="195"/>
      <c r="T729" s="281"/>
    </row>
    <row r="730" s="186" customFormat="1" ht="27" customHeight="1" spans="1:20">
      <c r="A730" s="191"/>
      <c r="B730" s="192"/>
      <c r="C730" s="193"/>
      <c r="D730" s="192"/>
      <c r="E730" s="194"/>
      <c r="F730" s="194"/>
      <c r="G730" s="194"/>
      <c r="H730" s="194"/>
      <c r="I730" s="195"/>
      <c r="J730" s="196"/>
      <c r="K730" s="195"/>
      <c r="L730" s="195"/>
      <c r="M730" s="195"/>
      <c r="N730" s="195"/>
      <c r="O730" s="195"/>
      <c r="P730" s="195"/>
      <c r="Q730" s="195"/>
      <c r="R730" s="195"/>
      <c r="S730" s="195"/>
      <c r="T730" s="281"/>
    </row>
    <row r="731" s="186" customFormat="1" ht="27" customHeight="1" spans="1:20">
      <c r="A731" s="191"/>
      <c r="B731" s="192"/>
      <c r="C731" s="193"/>
      <c r="D731" s="192"/>
      <c r="E731" s="194"/>
      <c r="F731" s="194"/>
      <c r="G731" s="194"/>
      <c r="H731" s="194"/>
      <c r="I731" s="195"/>
      <c r="J731" s="196"/>
      <c r="K731" s="195"/>
      <c r="L731" s="195"/>
      <c r="M731" s="195"/>
      <c r="N731" s="195"/>
      <c r="O731" s="195"/>
      <c r="P731" s="195"/>
      <c r="Q731" s="195"/>
      <c r="R731" s="195"/>
      <c r="S731" s="195"/>
      <c r="T731" s="281"/>
    </row>
    <row r="732" s="186" customFormat="1" ht="27" customHeight="1" spans="1:20">
      <c r="A732" s="191"/>
      <c r="B732" s="192"/>
      <c r="C732" s="193"/>
      <c r="D732" s="192"/>
      <c r="E732" s="194"/>
      <c r="F732" s="194"/>
      <c r="G732" s="194"/>
      <c r="H732" s="194"/>
      <c r="I732" s="195"/>
      <c r="J732" s="196"/>
      <c r="K732" s="195"/>
      <c r="L732" s="195"/>
      <c r="M732" s="195"/>
      <c r="N732" s="195"/>
      <c r="O732" s="195"/>
      <c r="P732" s="195"/>
      <c r="Q732" s="195"/>
      <c r="R732" s="195"/>
      <c r="S732" s="195"/>
      <c r="T732" s="281"/>
    </row>
    <row r="733" s="186" customFormat="1" ht="27" customHeight="1" spans="1:20">
      <c r="A733" s="191"/>
      <c r="B733" s="192"/>
      <c r="C733" s="193"/>
      <c r="D733" s="192"/>
      <c r="E733" s="194"/>
      <c r="F733" s="194"/>
      <c r="G733" s="194"/>
      <c r="H733" s="194"/>
      <c r="I733" s="195"/>
      <c r="J733" s="196"/>
      <c r="K733" s="195"/>
      <c r="L733" s="195"/>
      <c r="M733" s="195"/>
      <c r="N733" s="195"/>
      <c r="O733" s="195"/>
      <c r="P733" s="195"/>
      <c r="Q733" s="195"/>
      <c r="R733" s="195"/>
      <c r="S733" s="195"/>
      <c r="T733" s="281"/>
    </row>
    <row r="734" s="186" customFormat="1" ht="27" customHeight="1" spans="1:20">
      <c r="A734" s="191"/>
      <c r="B734" s="192"/>
      <c r="C734" s="193"/>
      <c r="D734" s="192"/>
      <c r="E734" s="194"/>
      <c r="F734" s="194"/>
      <c r="G734" s="194"/>
      <c r="H734" s="194"/>
      <c r="I734" s="195"/>
      <c r="J734" s="196"/>
      <c r="K734" s="195"/>
      <c r="L734" s="195"/>
      <c r="M734" s="195"/>
      <c r="N734" s="195"/>
      <c r="O734" s="195"/>
      <c r="P734" s="195"/>
      <c r="Q734" s="195"/>
      <c r="R734" s="195"/>
      <c r="S734" s="195"/>
      <c r="T734" s="281"/>
    </row>
    <row r="735" s="186" customFormat="1" ht="27" customHeight="1" spans="1:20">
      <c r="A735" s="191"/>
      <c r="B735" s="192"/>
      <c r="C735" s="193"/>
      <c r="D735" s="192"/>
      <c r="E735" s="194"/>
      <c r="F735" s="194"/>
      <c r="G735" s="194"/>
      <c r="H735" s="194"/>
      <c r="I735" s="195"/>
      <c r="J735" s="196"/>
      <c r="K735" s="195"/>
      <c r="L735" s="195"/>
      <c r="M735" s="195"/>
      <c r="N735" s="195"/>
      <c r="O735" s="195"/>
      <c r="P735" s="195"/>
      <c r="Q735" s="195"/>
      <c r="R735" s="195"/>
      <c r="S735" s="195"/>
      <c r="T735" s="281"/>
    </row>
    <row r="736" s="186" customFormat="1" ht="27" customHeight="1" spans="1:20">
      <c r="A736" s="191"/>
      <c r="B736" s="192"/>
      <c r="C736" s="193"/>
      <c r="D736" s="192"/>
      <c r="E736" s="194"/>
      <c r="F736" s="194"/>
      <c r="G736" s="194"/>
      <c r="H736" s="194"/>
      <c r="I736" s="195"/>
      <c r="J736" s="196"/>
      <c r="K736" s="195"/>
      <c r="L736" s="195"/>
      <c r="M736" s="195"/>
      <c r="N736" s="195"/>
      <c r="O736" s="195"/>
      <c r="P736" s="195"/>
      <c r="Q736" s="195"/>
      <c r="R736" s="195"/>
      <c r="S736" s="195"/>
      <c r="T736" s="281"/>
    </row>
    <row r="737" s="186" customFormat="1" ht="27" customHeight="1" spans="1:20">
      <c r="A737" s="191"/>
      <c r="B737" s="192"/>
      <c r="C737" s="193"/>
      <c r="D737" s="192"/>
      <c r="E737" s="194"/>
      <c r="F737" s="194"/>
      <c r="G737" s="194"/>
      <c r="H737" s="194"/>
      <c r="I737" s="195"/>
      <c r="J737" s="196"/>
      <c r="K737" s="195"/>
      <c r="L737" s="195"/>
      <c r="M737" s="195"/>
      <c r="N737" s="195"/>
      <c r="O737" s="195"/>
      <c r="P737" s="195"/>
      <c r="Q737" s="195"/>
      <c r="R737" s="195"/>
      <c r="S737" s="195"/>
      <c r="T737" s="281"/>
    </row>
    <row r="738" s="186" customFormat="1" ht="27" customHeight="1" spans="1:20">
      <c r="A738" s="191"/>
      <c r="B738" s="192"/>
      <c r="C738" s="193"/>
      <c r="D738" s="192"/>
      <c r="E738" s="194"/>
      <c r="F738" s="194"/>
      <c r="G738" s="194"/>
      <c r="H738" s="194"/>
      <c r="I738" s="195"/>
      <c r="J738" s="196"/>
      <c r="K738" s="195"/>
      <c r="L738" s="195"/>
      <c r="M738" s="195"/>
      <c r="N738" s="195"/>
      <c r="O738" s="195"/>
      <c r="P738" s="195"/>
      <c r="Q738" s="195"/>
      <c r="R738" s="195"/>
      <c r="S738" s="195"/>
      <c r="T738" s="281"/>
    </row>
    <row r="739" s="186" customFormat="1" ht="27" customHeight="1" spans="1:20">
      <c r="A739" s="191"/>
      <c r="B739" s="192"/>
      <c r="C739" s="193"/>
      <c r="D739" s="192"/>
      <c r="E739" s="194"/>
      <c r="F739" s="194"/>
      <c r="G739" s="194"/>
      <c r="H739" s="194"/>
      <c r="I739" s="195"/>
      <c r="J739" s="196"/>
      <c r="K739" s="195"/>
      <c r="L739" s="195"/>
      <c r="M739" s="195"/>
      <c r="N739" s="195"/>
      <c r="O739" s="195"/>
      <c r="P739" s="195"/>
      <c r="Q739" s="195"/>
      <c r="R739" s="195"/>
      <c r="S739" s="195"/>
      <c r="T739" s="281"/>
    </row>
    <row r="740" s="186" customFormat="1" ht="27" customHeight="1" spans="1:20">
      <c r="A740" s="191"/>
      <c r="B740" s="192"/>
      <c r="C740" s="193"/>
      <c r="D740" s="192"/>
      <c r="E740" s="194"/>
      <c r="F740" s="194"/>
      <c r="G740" s="194"/>
      <c r="H740" s="194"/>
      <c r="I740" s="195"/>
      <c r="J740" s="196"/>
      <c r="K740" s="195"/>
      <c r="L740" s="195"/>
      <c r="M740" s="195"/>
      <c r="N740" s="195"/>
      <c r="O740" s="195"/>
      <c r="P740" s="195"/>
      <c r="Q740" s="195"/>
      <c r="R740" s="195"/>
      <c r="S740" s="195"/>
      <c r="T740" s="281"/>
    </row>
    <row r="741" s="186" customFormat="1" ht="27" customHeight="1" spans="1:20">
      <c r="A741" s="191"/>
      <c r="B741" s="192"/>
      <c r="C741" s="193"/>
      <c r="D741" s="192"/>
      <c r="E741" s="194"/>
      <c r="F741" s="194"/>
      <c r="G741" s="194"/>
      <c r="H741" s="194"/>
      <c r="I741" s="195"/>
      <c r="J741" s="196"/>
      <c r="K741" s="195"/>
      <c r="L741" s="195"/>
      <c r="M741" s="195"/>
      <c r="N741" s="195"/>
      <c r="O741" s="195"/>
      <c r="P741" s="195"/>
      <c r="Q741" s="195"/>
      <c r="R741" s="195"/>
      <c r="S741" s="195"/>
      <c r="T741" s="281"/>
    </row>
    <row r="742" s="186" customFormat="1" ht="27" customHeight="1" spans="1:20">
      <c r="A742" s="191"/>
      <c r="B742" s="192"/>
      <c r="C742" s="193"/>
      <c r="D742" s="192"/>
      <c r="E742" s="194"/>
      <c r="F742" s="194"/>
      <c r="G742" s="194"/>
      <c r="H742" s="194"/>
      <c r="I742" s="195"/>
      <c r="J742" s="196"/>
      <c r="K742" s="195"/>
      <c r="L742" s="195"/>
      <c r="M742" s="195"/>
      <c r="N742" s="195"/>
      <c r="O742" s="195"/>
      <c r="P742" s="195"/>
      <c r="Q742" s="195"/>
      <c r="R742" s="195"/>
      <c r="S742" s="195"/>
      <c r="T742" s="281"/>
    </row>
    <row r="743" s="186" customFormat="1" ht="27" customHeight="1" spans="1:20">
      <c r="A743" s="191"/>
      <c r="B743" s="192"/>
      <c r="C743" s="193"/>
      <c r="D743" s="192"/>
      <c r="E743" s="194"/>
      <c r="F743" s="194"/>
      <c r="G743" s="194"/>
      <c r="H743" s="194"/>
      <c r="I743" s="195"/>
      <c r="J743" s="196"/>
      <c r="K743" s="195"/>
      <c r="L743" s="195"/>
      <c r="M743" s="195"/>
      <c r="N743" s="195"/>
      <c r="O743" s="195"/>
      <c r="P743" s="195"/>
      <c r="Q743" s="195"/>
      <c r="R743" s="195"/>
      <c r="S743" s="195"/>
      <c r="T743" s="281"/>
    </row>
    <row r="744" s="186" customFormat="1" ht="27" customHeight="1" spans="1:20">
      <c r="A744" s="191"/>
      <c r="B744" s="192"/>
      <c r="C744" s="193"/>
      <c r="D744" s="192"/>
      <c r="E744" s="194"/>
      <c r="F744" s="194"/>
      <c r="G744" s="194"/>
      <c r="H744" s="194"/>
      <c r="I744" s="195"/>
      <c r="J744" s="196"/>
      <c r="K744" s="195"/>
      <c r="L744" s="195"/>
      <c r="M744" s="195"/>
      <c r="N744" s="195"/>
      <c r="O744" s="195"/>
      <c r="P744" s="195"/>
      <c r="Q744" s="195"/>
      <c r="R744" s="195"/>
      <c r="S744" s="195"/>
      <c r="T744" s="281"/>
    </row>
    <row r="745" s="186" customFormat="1" ht="27" customHeight="1" spans="1:20">
      <c r="A745" s="191"/>
      <c r="B745" s="192"/>
      <c r="C745" s="193"/>
      <c r="D745" s="192"/>
      <c r="E745" s="194"/>
      <c r="F745" s="194"/>
      <c r="G745" s="194"/>
      <c r="H745" s="194"/>
      <c r="I745" s="195"/>
      <c r="J745" s="196"/>
      <c r="K745" s="195"/>
      <c r="L745" s="195"/>
      <c r="M745" s="195"/>
      <c r="N745" s="195"/>
      <c r="O745" s="195"/>
      <c r="P745" s="195"/>
      <c r="Q745" s="195"/>
      <c r="R745" s="195"/>
      <c r="S745" s="195"/>
      <c r="T745" s="281"/>
    </row>
    <row r="746" s="186" customFormat="1" ht="27" customHeight="1" spans="1:20">
      <c r="A746" s="191"/>
      <c r="B746" s="192"/>
      <c r="C746" s="193"/>
      <c r="D746" s="192"/>
      <c r="E746" s="194"/>
      <c r="F746" s="194"/>
      <c r="G746" s="194"/>
      <c r="H746" s="194"/>
      <c r="I746" s="195"/>
      <c r="J746" s="196"/>
      <c r="K746" s="195"/>
      <c r="L746" s="195"/>
      <c r="M746" s="195"/>
      <c r="N746" s="195"/>
      <c r="O746" s="195"/>
      <c r="P746" s="195"/>
      <c r="Q746" s="195"/>
      <c r="R746" s="195"/>
      <c r="S746" s="195"/>
      <c r="T746" s="281"/>
    </row>
    <row r="747" s="186" customFormat="1" ht="27" customHeight="1" spans="1:20">
      <c r="A747" s="191"/>
      <c r="B747" s="192"/>
      <c r="C747" s="193"/>
      <c r="D747" s="192"/>
      <c r="E747" s="194"/>
      <c r="F747" s="194"/>
      <c r="G747" s="194"/>
      <c r="H747" s="194"/>
      <c r="I747" s="195"/>
      <c r="J747" s="196"/>
      <c r="K747" s="195"/>
      <c r="L747" s="195"/>
      <c r="M747" s="195"/>
      <c r="N747" s="195"/>
      <c r="O747" s="195"/>
      <c r="P747" s="195"/>
      <c r="Q747" s="195"/>
      <c r="R747" s="195"/>
      <c r="S747" s="195"/>
      <c r="T747" s="281"/>
    </row>
    <row r="748" s="186" customFormat="1" ht="27" customHeight="1" spans="1:20">
      <c r="A748" s="191"/>
      <c r="B748" s="192"/>
      <c r="C748" s="193"/>
      <c r="D748" s="192"/>
      <c r="E748" s="194"/>
      <c r="F748" s="194"/>
      <c r="G748" s="194"/>
      <c r="H748" s="194"/>
      <c r="I748" s="195"/>
      <c r="J748" s="196"/>
      <c r="K748" s="195"/>
      <c r="L748" s="195"/>
      <c r="M748" s="195"/>
      <c r="N748" s="195"/>
      <c r="O748" s="195"/>
      <c r="P748" s="195"/>
      <c r="Q748" s="195"/>
      <c r="R748" s="195"/>
      <c r="S748" s="195"/>
      <c r="T748" s="281"/>
    </row>
    <row r="749" s="186" customFormat="1" ht="27" customHeight="1" spans="1:20">
      <c r="A749" s="191"/>
      <c r="B749" s="192"/>
      <c r="C749" s="193"/>
      <c r="D749" s="192"/>
      <c r="E749" s="194"/>
      <c r="F749" s="194"/>
      <c r="G749" s="194"/>
      <c r="H749" s="194"/>
      <c r="I749" s="195"/>
      <c r="J749" s="196"/>
      <c r="K749" s="195"/>
      <c r="L749" s="195"/>
      <c r="M749" s="195"/>
      <c r="N749" s="195"/>
      <c r="O749" s="195"/>
      <c r="P749" s="195"/>
      <c r="Q749" s="195"/>
      <c r="R749" s="195"/>
      <c r="S749" s="195"/>
      <c r="T749" s="281"/>
    </row>
    <row r="750" s="186" customFormat="1" ht="27" customHeight="1" spans="1:20">
      <c r="A750" s="191"/>
      <c r="B750" s="192"/>
      <c r="C750" s="193"/>
      <c r="D750" s="192"/>
      <c r="E750" s="194"/>
      <c r="F750" s="194"/>
      <c r="G750" s="194"/>
      <c r="H750" s="194"/>
      <c r="I750" s="195"/>
      <c r="J750" s="196"/>
      <c r="K750" s="195"/>
      <c r="L750" s="195"/>
      <c r="M750" s="195"/>
      <c r="N750" s="195"/>
      <c r="O750" s="195"/>
      <c r="P750" s="195"/>
      <c r="Q750" s="195"/>
      <c r="R750" s="195"/>
      <c r="S750" s="195"/>
      <c r="T750" s="281"/>
    </row>
    <row r="751" s="186" customFormat="1" ht="27" customHeight="1" spans="1:20">
      <c r="A751" s="191"/>
      <c r="B751" s="192"/>
      <c r="C751" s="193"/>
      <c r="D751" s="192"/>
      <c r="E751" s="194"/>
      <c r="F751" s="194"/>
      <c r="G751" s="194"/>
      <c r="H751" s="194"/>
      <c r="I751" s="195"/>
      <c r="J751" s="196"/>
      <c r="K751" s="195"/>
      <c r="L751" s="195"/>
      <c r="M751" s="195"/>
      <c r="N751" s="195"/>
      <c r="O751" s="195"/>
      <c r="P751" s="195"/>
      <c r="Q751" s="195"/>
      <c r="R751" s="195"/>
      <c r="S751" s="195"/>
      <c r="T751" s="281"/>
    </row>
    <row r="752" s="186" customFormat="1" ht="27" customHeight="1" spans="1:20">
      <c r="A752" s="191"/>
      <c r="B752" s="192"/>
      <c r="C752" s="193"/>
      <c r="D752" s="192"/>
      <c r="E752" s="194"/>
      <c r="F752" s="194"/>
      <c r="G752" s="194"/>
      <c r="H752" s="194"/>
      <c r="I752" s="195"/>
      <c r="J752" s="196"/>
      <c r="K752" s="195"/>
      <c r="L752" s="195"/>
      <c r="M752" s="195"/>
      <c r="N752" s="195"/>
      <c r="O752" s="195"/>
      <c r="P752" s="195"/>
      <c r="Q752" s="195"/>
      <c r="R752" s="195"/>
      <c r="S752" s="195"/>
      <c r="T752" s="281"/>
    </row>
    <row r="753" s="186" customFormat="1" ht="27" customHeight="1" spans="1:20">
      <c r="A753" s="191"/>
      <c r="B753" s="192"/>
      <c r="C753" s="193"/>
      <c r="D753" s="192"/>
      <c r="E753" s="194"/>
      <c r="F753" s="194"/>
      <c r="G753" s="194"/>
      <c r="H753" s="194"/>
      <c r="I753" s="195"/>
      <c r="J753" s="196"/>
      <c r="K753" s="195"/>
      <c r="L753" s="195"/>
      <c r="M753" s="195"/>
      <c r="N753" s="195"/>
      <c r="O753" s="195"/>
      <c r="P753" s="195"/>
      <c r="Q753" s="195"/>
      <c r="R753" s="195"/>
      <c r="S753" s="195"/>
      <c r="T753" s="281"/>
    </row>
    <row r="754" s="186" customFormat="1" ht="27" customHeight="1" spans="1:20">
      <c r="A754" s="191"/>
      <c r="B754" s="192"/>
      <c r="C754" s="193"/>
      <c r="D754" s="192"/>
      <c r="E754" s="194"/>
      <c r="F754" s="194"/>
      <c r="G754" s="194"/>
      <c r="H754" s="194"/>
      <c r="I754" s="195"/>
      <c r="J754" s="196"/>
      <c r="K754" s="195"/>
      <c r="L754" s="195"/>
      <c r="M754" s="195"/>
      <c r="N754" s="195"/>
      <c r="O754" s="195"/>
      <c r="P754" s="195"/>
      <c r="Q754" s="195"/>
      <c r="R754" s="195"/>
      <c r="S754" s="195"/>
      <c r="T754" s="281"/>
    </row>
    <row r="755" s="186" customFormat="1" ht="27" customHeight="1" spans="1:20">
      <c r="A755" s="191"/>
      <c r="B755" s="192"/>
      <c r="C755" s="193"/>
      <c r="D755" s="192"/>
      <c r="E755" s="194"/>
      <c r="F755" s="194"/>
      <c r="G755" s="194"/>
      <c r="H755" s="194"/>
      <c r="I755" s="195"/>
      <c r="J755" s="196"/>
      <c r="K755" s="195"/>
      <c r="L755" s="195"/>
      <c r="M755" s="195"/>
      <c r="N755" s="195"/>
      <c r="O755" s="195"/>
      <c r="P755" s="195"/>
      <c r="Q755" s="195"/>
      <c r="R755" s="195"/>
      <c r="S755" s="195"/>
      <c r="T755" s="281"/>
    </row>
    <row r="756" s="186" customFormat="1" ht="27" customHeight="1" spans="1:20">
      <c r="A756" s="191"/>
      <c r="B756" s="192"/>
      <c r="C756" s="193"/>
      <c r="D756" s="192"/>
      <c r="E756" s="194"/>
      <c r="F756" s="194"/>
      <c r="G756" s="194"/>
      <c r="H756" s="194"/>
      <c r="I756" s="195"/>
      <c r="J756" s="196"/>
      <c r="K756" s="195"/>
      <c r="L756" s="195"/>
      <c r="M756" s="195"/>
      <c r="N756" s="195"/>
      <c r="O756" s="195"/>
      <c r="P756" s="195"/>
      <c r="Q756" s="195"/>
      <c r="R756" s="195"/>
      <c r="S756" s="195"/>
      <c r="T756" s="383"/>
    </row>
    <row r="757" s="186" customFormat="1" ht="27" customHeight="1" spans="1:20">
      <c r="A757" s="191"/>
      <c r="B757" s="192"/>
      <c r="C757" s="193"/>
      <c r="D757" s="192"/>
      <c r="E757" s="194"/>
      <c r="F757" s="194"/>
      <c r="G757" s="194"/>
      <c r="H757" s="194"/>
      <c r="I757" s="195"/>
      <c r="J757" s="196"/>
      <c r="K757" s="195"/>
      <c r="L757" s="195"/>
      <c r="M757" s="195"/>
      <c r="N757" s="195"/>
      <c r="O757" s="195"/>
      <c r="P757" s="195"/>
      <c r="Q757" s="195"/>
      <c r="R757" s="195"/>
      <c r="S757" s="195"/>
      <c r="T757" s="382"/>
    </row>
    <row r="758" s="186" customFormat="1" ht="27" customHeight="1" spans="1:20">
      <c r="A758" s="191"/>
      <c r="B758" s="192"/>
      <c r="C758" s="193"/>
      <c r="D758" s="192"/>
      <c r="E758" s="194"/>
      <c r="F758" s="194"/>
      <c r="G758" s="194"/>
      <c r="H758" s="194"/>
      <c r="I758" s="195"/>
      <c r="J758" s="196"/>
      <c r="K758" s="195"/>
      <c r="L758" s="195"/>
      <c r="M758" s="195"/>
      <c r="N758" s="195"/>
      <c r="O758" s="195"/>
      <c r="P758" s="195"/>
      <c r="Q758" s="195"/>
      <c r="R758" s="195"/>
      <c r="S758" s="195"/>
      <c r="T758" s="382"/>
    </row>
    <row r="759" s="186" customFormat="1" ht="27" customHeight="1" spans="1:20">
      <c r="A759" s="191"/>
      <c r="B759" s="192"/>
      <c r="C759" s="193"/>
      <c r="D759" s="192"/>
      <c r="E759" s="194"/>
      <c r="F759" s="194"/>
      <c r="G759" s="194"/>
      <c r="H759" s="194"/>
      <c r="I759" s="195"/>
      <c r="J759" s="196"/>
      <c r="K759" s="195"/>
      <c r="L759" s="195"/>
      <c r="M759" s="195"/>
      <c r="N759" s="195"/>
      <c r="O759" s="195"/>
      <c r="P759" s="195"/>
      <c r="Q759" s="195"/>
      <c r="R759" s="195"/>
      <c r="S759" s="195"/>
      <c r="T759" s="382"/>
    </row>
    <row r="760" s="186" customFormat="1" ht="27" customHeight="1" spans="1:20">
      <c r="A760" s="191"/>
      <c r="B760" s="192"/>
      <c r="C760" s="193"/>
      <c r="D760" s="192"/>
      <c r="E760" s="194"/>
      <c r="F760" s="194"/>
      <c r="G760" s="194"/>
      <c r="H760" s="194"/>
      <c r="I760" s="195"/>
      <c r="J760" s="196"/>
      <c r="K760" s="195"/>
      <c r="L760" s="195"/>
      <c r="M760" s="195"/>
      <c r="N760" s="195"/>
      <c r="O760" s="195"/>
      <c r="P760" s="195"/>
      <c r="Q760" s="195"/>
      <c r="R760" s="195"/>
      <c r="S760" s="195"/>
      <c r="T760" s="382"/>
    </row>
    <row r="761" s="186" customFormat="1" ht="27" customHeight="1" spans="1:20">
      <c r="A761" s="191"/>
      <c r="B761" s="192"/>
      <c r="C761" s="193"/>
      <c r="D761" s="192"/>
      <c r="E761" s="194"/>
      <c r="F761" s="194"/>
      <c r="G761" s="194"/>
      <c r="H761" s="194"/>
      <c r="I761" s="195"/>
      <c r="J761" s="196"/>
      <c r="K761" s="195"/>
      <c r="L761" s="195"/>
      <c r="M761" s="195"/>
      <c r="N761" s="195"/>
      <c r="O761" s="195"/>
      <c r="P761" s="195"/>
      <c r="Q761" s="195"/>
      <c r="R761" s="195"/>
      <c r="S761" s="195"/>
      <c r="T761" s="382"/>
    </row>
    <row r="762" s="186" customFormat="1" ht="27" customHeight="1" spans="1:20">
      <c r="A762" s="191"/>
      <c r="B762" s="192"/>
      <c r="C762" s="193"/>
      <c r="D762" s="192"/>
      <c r="E762" s="194"/>
      <c r="F762" s="194"/>
      <c r="G762" s="194"/>
      <c r="H762" s="194"/>
      <c r="I762" s="195"/>
      <c r="J762" s="196"/>
      <c r="K762" s="195"/>
      <c r="L762" s="195"/>
      <c r="M762" s="195"/>
      <c r="N762" s="195"/>
      <c r="O762" s="195"/>
      <c r="P762" s="195"/>
      <c r="Q762" s="195"/>
      <c r="R762" s="195"/>
      <c r="S762" s="195"/>
      <c r="T762" s="382"/>
    </row>
    <row r="763" s="186" customFormat="1" ht="27" customHeight="1" spans="1:20">
      <c r="A763" s="191"/>
      <c r="B763" s="192"/>
      <c r="C763" s="193"/>
      <c r="D763" s="192"/>
      <c r="E763" s="194"/>
      <c r="F763" s="194"/>
      <c r="G763" s="194"/>
      <c r="H763" s="194"/>
      <c r="I763" s="195"/>
      <c r="J763" s="196"/>
      <c r="K763" s="195"/>
      <c r="L763" s="195"/>
      <c r="M763" s="195"/>
      <c r="N763" s="195"/>
      <c r="O763" s="195"/>
      <c r="P763" s="195"/>
      <c r="Q763" s="195"/>
      <c r="R763" s="195"/>
      <c r="S763" s="195"/>
      <c r="T763" s="382"/>
    </row>
    <row r="764" s="186" customFormat="1" ht="27" customHeight="1" spans="1:20">
      <c r="A764" s="191"/>
      <c r="B764" s="192"/>
      <c r="C764" s="193"/>
      <c r="D764" s="192"/>
      <c r="E764" s="194"/>
      <c r="F764" s="194"/>
      <c r="G764" s="194"/>
      <c r="H764" s="194"/>
      <c r="I764" s="195"/>
      <c r="J764" s="196"/>
      <c r="K764" s="195"/>
      <c r="L764" s="195"/>
      <c r="M764" s="195"/>
      <c r="N764" s="195"/>
      <c r="O764" s="195"/>
      <c r="P764" s="195"/>
      <c r="Q764" s="195"/>
      <c r="R764" s="195"/>
      <c r="S764" s="195"/>
      <c r="T764" s="382"/>
    </row>
    <row r="765" s="186" customFormat="1" ht="27" customHeight="1" spans="1:20">
      <c r="A765" s="191"/>
      <c r="B765" s="192"/>
      <c r="C765" s="193"/>
      <c r="D765" s="192"/>
      <c r="E765" s="194"/>
      <c r="F765" s="194"/>
      <c r="G765" s="194"/>
      <c r="H765" s="194"/>
      <c r="I765" s="195"/>
      <c r="J765" s="196"/>
      <c r="K765" s="195"/>
      <c r="L765" s="195"/>
      <c r="M765" s="195"/>
      <c r="N765" s="195"/>
      <c r="O765" s="195"/>
      <c r="P765" s="195"/>
      <c r="Q765" s="195"/>
      <c r="R765" s="195"/>
      <c r="S765" s="195"/>
      <c r="T765" s="382"/>
    </row>
    <row r="766" s="186" customFormat="1" ht="27" customHeight="1" spans="1:20">
      <c r="A766" s="191"/>
      <c r="B766" s="192"/>
      <c r="C766" s="193"/>
      <c r="D766" s="192"/>
      <c r="E766" s="194"/>
      <c r="F766" s="194"/>
      <c r="G766" s="194"/>
      <c r="H766" s="194"/>
      <c r="I766" s="195"/>
      <c r="J766" s="196"/>
      <c r="K766" s="195"/>
      <c r="L766" s="195"/>
      <c r="M766" s="195"/>
      <c r="N766" s="195"/>
      <c r="O766" s="195"/>
      <c r="P766" s="195"/>
      <c r="Q766" s="195"/>
      <c r="R766" s="195"/>
      <c r="S766" s="195"/>
      <c r="T766" s="382"/>
    </row>
    <row r="767" s="186" customFormat="1" ht="27" customHeight="1" spans="1:20">
      <c r="A767" s="191"/>
      <c r="B767" s="192"/>
      <c r="C767" s="193"/>
      <c r="D767" s="192"/>
      <c r="E767" s="194"/>
      <c r="F767" s="194"/>
      <c r="G767" s="194"/>
      <c r="H767" s="194"/>
      <c r="I767" s="195"/>
      <c r="J767" s="196"/>
      <c r="K767" s="195"/>
      <c r="L767" s="195"/>
      <c r="M767" s="195"/>
      <c r="N767" s="195"/>
      <c r="O767" s="195"/>
      <c r="P767" s="195"/>
      <c r="Q767" s="195"/>
      <c r="R767" s="195"/>
      <c r="S767" s="195"/>
      <c r="T767" s="382"/>
    </row>
    <row r="768" s="186" customFormat="1" ht="27" customHeight="1" spans="1:20">
      <c r="A768" s="191"/>
      <c r="B768" s="192"/>
      <c r="C768" s="193"/>
      <c r="D768" s="192"/>
      <c r="E768" s="194"/>
      <c r="F768" s="194"/>
      <c r="G768" s="194"/>
      <c r="H768" s="194"/>
      <c r="I768" s="195"/>
      <c r="J768" s="196"/>
      <c r="K768" s="195"/>
      <c r="L768" s="195"/>
      <c r="M768" s="195"/>
      <c r="N768" s="195"/>
      <c r="O768" s="195"/>
      <c r="P768" s="195"/>
      <c r="Q768" s="195"/>
      <c r="R768" s="195"/>
      <c r="S768" s="195"/>
      <c r="T768" s="382"/>
    </row>
    <row r="769" s="186" customFormat="1" ht="27" customHeight="1" spans="1:20">
      <c r="A769" s="191"/>
      <c r="B769" s="192"/>
      <c r="C769" s="193"/>
      <c r="D769" s="192"/>
      <c r="E769" s="194"/>
      <c r="F769" s="194"/>
      <c r="G769" s="194"/>
      <c r="H769" s="194"/>
      <c r="I769" s="195"/>
      <c r="J769" s="196"/>
      <c r="K769" s="195"/>
      <c r="L769" s="195"/>
      <c r="M769" s="195"/>
      <c r="N769" s="195"/>
      <c r="O769" s="195"/>
      <c r="P769" s="195"/>
      <c r="Q769" s="195"/>
      <c r="R769" s="195"/>
      <c r="S769" s="195"/>
      <c r="T769" s="382"/>
    </row>
    <row r="770" s="186" customFormat="1" ht="27" customHeight="1" spans="1:20">
      <c r="A770" s="191"/>
      <c r="B770" s="192"/>
      <c r="C770" s="193"/>
      <c r="D770" s="192"/>
      <c r="E770" s="194"/>
      <c r="F770" s="194"/>
      <c r="G770" s="194"/>
      <c r="H770" s="194"/>
      <c r="I770" s="195"/>
      <c r="J770" s="196"/>
      <c r="K770" s="195"/>
      <c r="L770" s="195"/>
      <c r="M770" s="195"/>
      <c r="N770" s="195"/>
      <c r="O770" s="195"/>
      <c r="P770" s="195"/>
      <c r="Q770" s="195"/>
      <c r="R770" s="195"/>
      <c r="S770" s="195"/>
      <c r="T770" s="281"/>
    </row>
    <row r="771" s="186" customFormat="1" ht="27" customHeight="1" spans="1:20">
      <c r="A771" s="191"/>
      <c r="B771" s="192"/>
      <c r="C771" s="193"/>
      <c r="D771" s="192"/>
      <c r="E771" s="194"/>
      <c r="F771" s="194"/>
      <c r="G771" s="194"/>
      <c r="H771" s="194"/>
      <c r="I771" s="195"/>
      <c r="J771" s="196"/>
      <c r="K771" s="195"/>
      <c r="L771" s="195"/>
      <c r="M771" s="195"/>
      <c r="N771" s="195"/>
      <c r="O771" s="195"/>
      <c r="P771" s="195"/>
      <c r="Q771" s="195"/>
      <c r="R771" s="195"/>
      <c r="S771" s="195"/>
      <c r="T771" s="281"/>
    </row>
    <row r="772" s="186" customFormat="1" ht="27" customHeight="1" spans="1:20">
      <c r="A772" s="191"/>
      <c r="B772" s="192"/>
      <c r="C772" s="193"/>
      <c r="D772" s="192"/>
      <c r="E772" s="194"/>
      <c r="F772" s="194"/>
      <c r="G772" s="194"/>
      <c r="H772" s="194"/>
      <c r="I772" s="195"/>
      <c r="J772" s="196"/>
      <c r="K772" s="195"/>
      <c r="L772" s="195"/>
      <c r="M772" s="195"/>
      <c r="N772" s="195"/>
      <c r="O772" s="195"/>
      <c r="P772" s="195"/>
      <c r="Q772" s="195"/>
      <c r="R772" s="195"/>
      <c r="S772" s="195"/>
      <c r="T772" s="281"/>
    </row>
    <row r="773" s="186" customFormat="1" ht="27" customHeight="1" spans="1:20">
      <c r="A773" s="191"/>
      <c r="B773" s="192"/>
      <c r="C773" s="193"/>
      <c r="D773" s="192"/>
      <c r="E773" s="194"/>
      <c r="F773" s="194"/>
      <c r="G773" s="194"/>
      <c r="H773" s="194"/>
      <c r="I773" s="195"/>
      <c r="J773" s="196"/>
      <c r="K773" s="195"/>
      <c r="L773" s="195"/>
      <c r="M773" s="195"/>
      <c r="N773" s="195"/>
      <c r="O773" s="195"/>
      <c r="P773" s="195"/>
      <c r="Q773" s="195"/>
      <c r="R773" s="195"/>
      <c r="S773" s="195"/>
      <c r="T773" s="281"/>
    </row>
    <row r="774" s="186" customFormat="1" ht="27" customHeight="1" spans="1:20">
      <c r="A774" s="191"/>
      <c r="B774" s="192"/>
      <c r="C774" s="193"/>
      <c r="D774" s="192"/>
      <c r="E774" s="194"/>
      <c r="F774" s="194"/>
      <c r="G774" s="194"/>
      <c r="H774" s="194"/>
      <c r="I774" s="195"/>
      <c r="J774" s="196"/>
      <c r="K774" s="195"/>
      <c r="L774" s="195"/>
      <c r="M774" s="195"/>
      <c r="N774" s="195"/>
      <c r="O774" s="195"/>
      <c r="P774" s="195"/>
      <c r="Q774" s="195"/>
      <c r="R774" s="195"/>
      <c r="S774" s="195"/>
      <c r="T774" s="281"/>
    </row>
    <row r="775" s="186" customFormat="1" ht="27" customHeight="1" spans="1:20">
      <c r="A775" s="191"/>
      <c r="B775" s="192"/>
      <c r="C775" s="193"/>
      <c r="D775" s="192"/>
      <c r="E775" s="194"/>
      <c r="F775" s="194"/>
      <c r="G775" s="194"/>
      <c r="H775" s="194"/>
      <c r="I775" s="195"/>
      <c r="J775" s="196"/>
      <c r="K775" s="195"/>
      <c r="L775" s="195"/>
      <c r="M775" s="195"/>
      <c r="N775" s="195"/>
      <c r="O775" s="195"/>
      <c r="P775" s="195"/>
      <c r="Q775" s="195"/>
      <c r="R775" s="195"/>
      <c r="S775" s="195"/>
      <c r="T775" s="281"/>
    </row>
    <row r="776" s="186" customFormat="1" ht="27" customHeight="1" spans="1:20">
      <c r="A776" s="191"/>
      <c r="B776" s="192"/>
      <c r="C776" s="193"/>
      <c r="D776" s="192"/>
      <c r="E776" s="194"/>
      <c r="F776" s="194"/>
      <c r="G776" s="194"/>
      <c r="H776" s="194"/>
      <c r="I776" s="195"/>
      <c r="J776" s="196"/>
      <c r="K776" s="195"/>
      <c r="L776" s="195"/>
      <c r="M776" s="195"/>
      <c r="N776" s="195"/>
      <c r="O776" s="195"/>
      <c r="P776" s="195"/>
      <c r="Q776" s="195"/>
      <c r="R776" s="195"/>
      <c r="S776" s="195"/>
      <c r="T776" s="281"/>
    </row>
    <row r="777" s="186" customFormat="1" ht="27" customHeight="1" spans="1:20">
      <c r="A777" s="191"/>
      <c r="B777" s="192"/>
      <c r="C777" s="193"/>
      <c r="D777" s="192"/>
      <c r="E777" s="194"/>
      <c r="F777" s="194"/>
      <c r="G777" s="194"/>
      <c r="H777" s="194"/>
      <c r="I777" s="195"/>
      <c r="J777" s="196"/>
      <c r="K777" s="195"/>
      <c r="L777" s="195"/>
      <c r="M777" s="195"/>
      <c r="N777" s="195"/>
      <c r="O777" s="195"/>
      <c r="P777" s="195"/>
      <c r="Q777" s="195"/>
      <c r="R777" s="195"/>
      <c r="S777" s="195"/>
      <c r="T777" s="281"/>
    </row>
    <row r="778" s="186" customFormat="1" ht="27" customHeight="1" spans="1:20">
      <c r="A778" s="191"/>
      <c r="B778" s="192"/>
      <c r="C778" s="193"/>
      <c r="D778" s="192"/>
      <c r="E778" s="194"/>
      <c r="F778" s="194"/>
      <c r="G778" s="194"/>
      <c r="H778" s="194"/>
      <c r="I778" s="195"/>
      <c r="J778" s="196"/>
      <c r="K778" s="195"/>
      <c r="L778" s="195"/>
      <c r="M778" s="195"/>
      <c r="N778" s="195"/>
      <c r="O778" s="195"/>
      <c r="P778" s="195"/>
      <c r="Q778" s="195"/>
      <c r="R778" s="195"/>
      <c r="S778" s="195"/>
      <c r="T778" s="281"/>
    </row>
    <row r="779" s="186" customFormat="1" ht="27" customHeight="1" spans="1:20">
      <c r="A779" s="191"/>
      <c r="B779" s="192"/>
      <c r="C779" s="193"/>
      <c r="D779" s="192"/>
      <c r="E779" s="194"/>
      <c r="F779" s="194"/>
      <c r="G779" s="194"/>
      <c r="H779" s="194"/>
      <c r="I779" s="195"/>
      <c r="J779" s="196"/>
      <c r="K779" s="195"/>
      <c r="L779" s="195"/>
      <c r="M779" s="195"/>
      <c r="N779" s="195"/>
      <c r="O779" s="195"/>
      <c r="P779" s="195"/>
      <c r="Q779" s="195"/>
      <c r="R779" s="195"/>
      <c r="S779" s="195"/>
      <c r="T779" s="281"/>
    </row>
    <row r="780" s="186" customFormat="1" ht="27" customHeight="1" spans="1:20">
      <c r="A780" s="191"/>
      <c r="B780" s="192"/>
      <c r="C780" s="193"/>
      <c r="D780" s="192"/>
      <c r="E780" s="194"/>
      <c r="F780" s="194"/>
      <c r="G780" s="194"/>
      <c r="H780" s="194"/>
      <c r="I780" s="195"/>
      <c r="J780" s="196"/>
      <c r="K780" s="195"/>
      <c r="L780" s="195"/>
      <c r="M780" s="195"/>
      <c r="N780" s="195"/>
      <c r="O780" s="195"/>
      <c r="P780" s="195"/>
      <c r="Q780" s="195"/>
      <c r="R780" s="195"/>
      <c r="S780" s="195"/>
      <c r="T780" s="281"/>
    </row>
    <row r="781" s="186" customFormat="1" ht="27" customHeight="1" spans="1:20">
      <c r="A781" s="191"/>
      <c r="B781" s="192"/>
      <c r="C781" s="193"/>
      <c r="D781" s="192"/>
      <c r="E781" s="194"/>
      <c r="F781" s="194"/>
      <c r="G781" s="194"/>
      <c r="H781" s="194"/>
      <c r="I781" s="195"/>
      <c r="J781" s="196"/>
      <c r="K781" s="195"/>
      <c r="L781" s="195"/>
      <c r="M781" s="195"/>
      <c r="N781" s="195"/>
      <c r="O781" s="195"/>
      <c r="P781" s="195"/>
      <c r="Q781" s="195"/>
      <c r="R781" s="195"/>
      <c r="S781" s="195"/>
      <c r="T781" s="281"/>
    </row>
    <row r="782" s="186" customFormat="1" ht="27" customHeight="1" spans="1:20">
      <c r="A782" s="191"/>
      <c r="B782" s="192"/>
      <c r="C782" s="193"/>
      <c r="D782" s="192"/>
      <c r="E782" s="194"/>
      <c r="F782" s="194"/>
      <c r="G782" s="194"/>
      <c r="H782" s="194"/>
      <c r="I782" s="195"/>
      <c r="J782" s="196"/>
      <c r="K782" s="195"/>
      <c r="L782" s="195"/>
      <c r="M782" s="195"/>
      <c r="N782" s="195"/>
      <c r="O782" s="195"/>
      <c r="P782" s="195"/>
      <c r="Q782" s="195"/>
      <c r="R782" s="195"/>
      <c r="S782" s="195"/>
      <c r="T782" s="281"/>
    </row>
    <row r="783" s="186" customFormat="1" ht="27" customHeight="1" spans="1:20">
      <c r="A783" s="191"/>
      <c r="B783" s="192"/>
      <c r="C783" s="193"/>
      <c r="D783" s="192"/>
      <c r="E783" s="194"/>
      <c r="F783" s="194"/>
      <c r="G783" s="194"/>
      <c r="H783" s="194"/>
      <c r="I783" s="195"/>
      <c r="J783" s="196"/>
      <c r="K783" s="195"/>
      <c r="L783" s="195"/>
      <c r="M783" s="195"/>
      <c r="N783" s="195"/>
      <c r="O783" s="195"/>
      <c r="P783" s="195"/>
      <c r="Q783" s="195"/>
      <c r="R783" s="195"/>
      <c r="S783" s="195"/>
      <c r="T783" s="281"/>
    </row>
    <row r="784" s="186" customFormat="1" ht="27" customHeight="1" spans="1:20">
      <c r="A784" s="191"/>
      <c r="B784" s="192"/>
      <c r="C784" s="193"/>
      <c r="D784" s="192"/>
      <c r="E784" s="194"/>
      <c r="F784" s="194"/>
      <c r="G784" s="194"/>
      <c r="H784" s="194"/>
      <c r="I784" s="195"/>
      <c r="J784" s="196"/>
      <c r="K784" s="195"/>
      <c r="L784" s="195"/>
      <c r="M784" s="195"/>
      <c r="N784" s="195"/>
      <c r="O784" s="195"/>
      <c r="P784" s="195"/>
      <c r="Q784" s="195"/>
      <c r="R784" s="195"/>
      <c r="S784" s="195"/>
      <c r="T784" s="281"/>
    </row>
    <row r="785" s="186" customFormat="1" ht="27" customHeight="1" spans="1:20">
      <c r="A785" s="191"/>
      <c r="B785" s="192"/>
      <c r="C785" s="193"/>
      <c r="D785" s="192"/>
      <c r="E785" s="194"/>
      <c r="F785" s="194"/>
      <c r="G785" s="194"/>
      <c r="H785" s="194"/>
      <c r="I785" s="195"/>
      <c r="J785" s="196"/>
      <c r="K785" s="195"/>
      <c r="L785" s="195"/>
      <c r="M785" s="195"/>
      <c r="N785" s="195"/>
      <c r="O785" s="195"/>
      <c r="P785" s="195"/>
      <c r="Q785" s="195"/>
      <c r="R785" s="195"/>
      <c r="S785" s="195"/>
      <c r="T785" s="281"/>
    </row>
    <row r="786" s="186" customFormat="1" ht="27" customHeight="1" spans="1:20">
      <c r="A786" s="191"/>
      <c r="B786" s="192"/>
      <c r="C786" s="193"/>
      <c r="D786" s="192"/>
      <c r="E786" s="194"/>
      <c r="F786" s="194"/>
      <c r="G786" s="194"/>
      <c r="H786" s="194"/>
      <c r="I786" s="195"/>
      <c r="J786" s="196"/>
      <c r="K786" s="195"/>
      <c r="L786" s="195"/>
      <c r="M786" s="195"/>
      <c r="N786" s="195"/>
      <c r="O786" s="195"/>
      <c r="P786" s="195"/>
      <c r="Q786" s="195"/>
      <c r="R786" s="195"/>
      <c r="S786" s="195"/>
      <c r="T786" s="281"/>
    </row>
    <row r="787" s="186" customFormat="1" ht="27" customHeight="1" spans="1:20">
      <c r="A787" s="191"/>
      <c r="B787" s="192"/>
      <c r="C787" s="193"/>
      <c r="D787" s="192"/>
      <c r="E787" s="194"/>
      <c r="F787" s="194"/>
      <c r="G787" s="194"/>
      <c r="H787" s="194"/>
      <c r="I787" s="195"/>
      <c r="J787" s="196"/>
      <c r="K787" s="195"/>
      <c r="L787" s="195"/>
      <c r="M787" s="195"/>
      <c r="N787" s="195"/>
      <c r="O787" s="195"/>
      <c r="P787" s="195"/>
      <c r="Q787" s="195"/>
      <c r="R787" s="195"/>
      <c r="S787" s="195"/>
      <c r="T787" s="281"/>
    </row>
    <row r="788" s="186" customFormat="1" ht="27" customHeight="1" spans="1:20">
      <c r="A788" s="191"/>
      <c r="B788" s="192"/>
      <c r="C788" s="193"/>
      <c r="D788" s="192"/>
      <c r="E788" s="194"/>
      <c r="F788" s="194"/>
      <c r="G788" s="194"/>
      <c r="H788" s="194"/>
      <c r="I788" s="195"/>
      <c r="J788" s="196"/>
      <c r="K788" s="195"/>
      <c r="L788" s="195"/>
      <c r="M788" s="195"/>
      <c r="N788" s="195"/>
      <c r="O788" s="195"/>
      <c r="P788" s="195"/>
      <c r="Q788" s="195"/>
      <c r="R788" s="195"/>
      <c r="S788" s="195"/>
      <c r="T788" s="281"/>
    </row>
    <row r="789" s="186" customFormat="1" ht="27" customHeight="1" spans="1:20">
      <c r="A789" s="191"/>
      <c r="B789" s="192"/>
      <c r="C789" s="193"/>
      <c r="D789" s="192"/>
      <c r="E789" s="194"/>
      <c r="F789" s="194"/>
      <c r="G789" s="194"/>
      <c r="H789" s="194"/>
      <c r="I789" s="195"/>
      <c r="J789" s="196"/>
      <c r="K789" s="195"/>
      <c r="L789" s="195"/>
      <c r="M789" s="195"/>
      <c r="N789" s="195"/>
      <c r="O789" s="195"/>
      <c r="P789" s="195"/>
      <c r="Q789" s="195"/>
      <c r="R789" s="195"/>
      <c r="S789" s="195"/>
      <c r="T789" s="281"/>
    </row>
    <row r="790" s="186" customFormat="1" ht="27" customHeight="1" spans="1:20">
      <c r="A790" s="191"/>
      <c r="B790" s="192"/>
      <c r="C790" s="193"/>
      <c r="D790" s="192"/>
      <c r="E790" s="194"/>
      <c r="F790" s="194"/>
      <c r="G790" s="194"/>
      <c r="H790" s="194"/>
      <c r="I790" s="195"/>
      <c r="J790" s="196"/>
      <c r="K790" s="195"/>
      <c r="L790" s="195"/>
      <c r="M790" s="195"/>
      <c r="N790" s="195"/>
      <c r="O790" s="195"/>
      <c r="P790" s="195"/>
      <c r="Q790" s="195"/>
      <c r="R790" s="195"/>
      <c r="S790" s="195"/>
      <c r="T790" s="281"/>
    </row>
    <row r="791" s="189" customFormat="1" ht="27" customHeight="1" spans="1:20">
      <c r="A791" s="191"/>
      <c r="B791" s="192"/>
      <c r="C791" s="193"/>
      <c r="D791" s="192"/>
      <c r="E791" s="194"/>
      <c r="F791" s="194"/>
      <c r="G791" s="194"/>
      <c r="H791" s="194"/>
      <c r="I791" s="195"/>
      <c r="J791" s="196"/>
      <c r="K791" s="195"/>
      <c r="L791" s="195"/>
      <c r="M791" s="195"/>
      <c r="N791" s="195"/>
      <c r="O791" s="195"/>
      <c r="P791" s="195"/>
      <c r="Q791" s="195"/>
      <c r="R791" s="195"/>
      <c r="S791" s="195"/>
      <c r="T791" s="281"/>
    </row>
    <row r="792" s="186" customFormat="1" ht="27" customHeight="1" spans="1:20">
      <c r="A792" s="191"/>
      <c r="B792" s="192"/>
      <c r="C792" s="193"/>
      <c r="D792" s="192"/>
      <c r="E792" s="194"/>
      <c r="F792" s="194"/>
      <c r="G792" s="194"/>
      <c r="H792" s="194"/>
      <c r="I792" s="195"/>
      <c r="J792" s="196"/>
      <c r="K792" s="195"/>
      <c r="L792" s="195"/>
      <c r="M792" s="195"/>
      <c r="N792" s="195"/>
      <c r="O792" s="195"/>
      <c r="P792" s="195"/>
      <c r="Q792" s="195"/>
      <c r="R792" s="195"/>
      <c r="S792" s="195"/>
      <c r="T792" s="281"/>
    </row>
    <row r="793" s="186" customFormat="1" ht="27" customHeight="1" spans="1:20">
      <c r="A793" s="191"/>
      <c r="B793" s="192"/>
      <c r="C793" s="193"/>
      <c r="D793" s="192"/>
      <c r="E793" s="194"/>
      <c r="F793" s="194"/>
      <c r="G793" s="194"/>
      <c r="H793" s="194"/>
      <c r="I793" s="195"/>
      <c r="J793" s="196"/>
      <c r="K793" s="195"/>
      <c r="L793" s="195"/>
      <c r="M793" s="195"/>
      <c r="N793" s="195"/>
      <c r="O793" s="195"/>
      <c r="P793" s="195"/>
      <c r="Q793" s="195"/>
      <c r="R793" s="195"/>
      <c r="S793" s="195"/>
      <c r="T793" s="281"/>
    </row>
    <row r="794" s="186" customFormat="1" ht="27" customHeight="1" spans="1:20">
      <c r="A794" s="191"/>
      <c r="B794" s="192"/>
      <c r="C794" s="193"/>
      <c r="D794" s="192"/>
      <c r="E794" s="194"/>
      <c r="F794" s="194"/>
      <c r="G794" s="194"/>
      <c r="H794" s="194"/>
      <c r="I794" s="195"/>
      <c r="J794" s="196"/>
      <c r="K794" s="195"/>
      <c r="L794" s="195"/>
      <c r="M794" s="195"/>
      <c r="N794" s="195"/>
      <c r="O794" s="195"/>
      <c r="P794" s="195"/>
      <c r="Q794" s="195"/>
      <c r="R794" s="195"/>
      <c r="S794" s="195"/>
      <c r="T794" s="281"/>
    </row>
    <row r="795" s="186" customFormat="1" ht="27" customHeight="1" spans="1:20">
      <c r="A795" s="191"/>
      <c r="B795" s="192"/>
      <c r="C795" s="193"/>
      <c r="D795" s="192"/>
      <c r="E795" s="194"/>
      <c r="F795" s="194"/>
      <c r="G795" s="194"/>
      <c r="H795" s="194"/>
      <c r="I795" s="195"/>
      <c r="J795" s="196"/>
      <c r="K795" s="195"/>
      <c r="L795" s="195"/>
      <c r="M795" s="195"/>
      <c r="N795" s="195"/>
      <c r="O795" s="195"/>
      <c r="P795" s="195"/>
      <c r="Q795" s="195"/>
      <c r="R795" s="195"/>
      <c r="S795" s="195"/>
      <c r="T795" s="281"/>
    </row>
    <row r="796" s="186" customFormat="1" ht="27" customHeight="1" spans="1:20">
      <c r="A796" s="191"/>
      <c r="B796" s="192"/>
      <c r="C796" s="193"/>
      <c r="D796" s="192"/>
      <c r="E796" s="194"/>
      <c r="F796" s="194"/>
      <c r="G796" s="194"/>
      <c r="H796" s="194"/>
      <c r="I796" s="195"/>
      <c r="J796" s="196"/>
      <c r="K796" s="195"/>
      <c r="L796" s="195"/>
      <c r="M796" s="195"/>
      <c r="N796" s="195"/>
      <c r="O796" s="195"/>
      <c r="P796" s="195"/>
      <c r="Q796" s="195"/>
      <c r="R796" s="195"/>
      <c r="S796" s="195"/>
      <c r="T796" s="281"/>
    </row>
    <row r="797" s="186" customFormat="1" ht="27" customHeight="1" spans="1:20">
      <c r="A797" s="191"/>
      <c r="B797" s="192"/>
      <c r="C797" s="193"/>
      <c r="D797" s="192"/>
      <c r="E797" s="194"/>
      <c r="F797" s="194"/>
      <c r="G797" s="194"/>
      <c r="H797" s="194"/>
      <c r="I797" s="195"/>
      <c r="J797" s="196"/>
      <c r="K797" s="195"/>
      <c r="L797" s="195"/>
      <c r="M797" s="195"/>
      <c r="N797" s="195"/>
      <c r="O797" s="195"/>
      <c r="P797" s="195"/>
      <c r="Q797" s="195"/>
      <c r="R797" s="195"/>
      <c r="S797" s="195"/>
      <c r="T797" s="281"/>
    </row>
    <row r="798" s="186" customFormat="1" ht="27" customHeight="1" spans="1:20">
      <c r="A798" s="191"/>
      <c r="B798" s="192"/>
      <c r="C798" s="193"/>
      <c r="D798" s="192"/>
      <c r="E798" s="194"/>
      <c r="F798" s="194"/>
      <c r="G798" s="194"/>
      <c r="H798" s="194"/>
      <c r="I798" s="195"/>
      <c r="J798" s="196"/>
      <c r="K798" s="195"/>
      <c r="L798" s="195"/>
      <c r="M798" s="195"/>
      <c r="N798" s="195"/>
      <c r="O798" s="195"/>
      <c r="P798" s="195"/>
      <c r="Q798" s="195"/>
      <c r="R798" s="195"/>
      <c r="S798" s="195"/>
      <c r="T798" s="281"/>
    </row>
    <row r="799" s="186" customFormat="1" ht="27" customHeight="1" spans="1:20">
      <c r="A799" s="191"/>
      <c r="B799" s="192"/>
      <c r="C799" s="193"/>
      <c r="D799" s="192"/>
      <c r="E799" s="194"/>
      <c r="F799" s="194"/>
      <c r="G799" s="194"/>
      <c r="H799" s="194"/>
      <c r="I799" s="195"/>
      <c r="J799" s="196"/>
      <c r="K799" s="195"/>
      <c r="L799" s="195"/>
      <c r="M799" s="195"/>
      <c r="N799" s="195"/>
      <c r="O799" s="195"/>
      <c r="P799" s="195"/>
      <c r="Q799" s="195"/>
      <c r="R799" s="195"/>
      <c r="S799" s="195"/>
      <c r="T799" s="281"/>
    </row>
    <row r="800" s="186" customFormat="1" ht="27" customHeight="1" spans="1:20">
      <c r="A800" s="191"/>
      <c r="B800" s="192"/>
      <c r="C800" s="193"/>
      <c r="D800" s="192"/>
      <c r="E800" s="194"/>
      <c r="F800" s="194"/>
      <c r="G800" s="194"/>
      <c r="H800" s="194"/>
      <c r="I800" s="195"/>
      <c r="J800" s="196"/>
      <c r="K800" s="195"/>
      <c r="L800" s="195"/>
      <c r="M800" s="195"/>
      <c r="N800" s="195"/>
      <c r="O800" s="195"/>
      <c r="P800" s="195"/>
      <c r="Q800" s="195"/>
      <c r="R800" s="195"/>
      <c r="S800" s="195"/>
      <c r="T800" s="281"/>
    </row>
    <row r="801" s="186" customFormat="1" ht="27" customHeight="1" spans="1:20">
      <c r="A801" s="191"/>
      <c r="B801" s="192"/>
      <c r="C801" s="193"/>
      <c r="D801" s="192"/>
      <c r="E801" s="194"/>
      <c r="F801" s="194"/>
      <c r="G801" s="194"/>
      <c r="H801" s="194"/>
      <c r="I801" s="195"/>
      <c r="J801" s="196"/>
      <c r="K801" s="195"/>
      <c r="L801" s="195"/>
      <c r="M801" s="195"/>
      <c r="N801" s="195"/>
      <c r="O801" s="195"/>
      <c r="P801" s="195"/>
      <c r="Q801" s="195"/>
      <c r="R801" s="195"/>
      <c r="S801" s="195"/>
      <c r="T801" s="281"/>
    </row>
    <row r="802" s="186" customFormat="1" ht="27" customHeight="1" spans="1:20">
      <c r="A802" s="191"/>
      <c r="B802" s="192"/>
      <c r="C802" s="193"/>
      <c r="D802" s="192"/>
      <c r="E802" s="194"/>
      <c r="F802" s="194"/>
      <c r="G802" s="194"/>
      <c r="H802" s="194"/>
      <c r="I802" s="195"/>
      <c r="J802" s="196"/>
      <c r="K802" s="195"/>
      <c r="L802" s="195"/>
      <c r="M802" s="195"/>
      <c r="N802" s="195"/>
      <c r="O802" s="195"/>
      <c r="P802" s="195"/>
      <c r="Q802" s="195"/>
      <c r="R802" s="195"/>
      <c r="S802" s="195"/>
      <c r="T802" s="281"/>
    </row>
    <row r="803" s="186" customFormat="1" ht="27" customHeight="1" spans="1:20">
      <c r="A803" s="191"/>
      <c r="B803" s="192"/>
      <c r="C803" s="193"/>
      <c r="D803" s="192"/>
      <c r="E803" s="194"/>
      <c r="F803" s="194"/>
      <c r="G803" s="194"/>
      <c r="H803" s="194"/>
      <c r="I803" s="195"/>
      <c r="J803" s="196"/>
      <c r="K803" s="195"/>
      <c r="L803" s="195"/>
      <c r="M803" s="195"/>
      <c r="N803" s="195"/>
      <c r="O803" s="195"/>
      <c r="P803" s="195"/>
      <c r="Q803" s="195"/>
      <c r="R803" s="195"/>
      <c r="S803" s="195"/>
      <c r="T803" s="281"/>
    </row>
    <row r="804" s="186" customFormat="1" ht="27" customHeight="1" spans="1:20">
      <c r="A804" s="191"/>
      <c r="B804" s="192"/>
      <c r="C804" s="193"/>
      <c r="D804" s="192"/>
      <c r="E804" s="194"/>
      <c r="F804" s="194"/>
      <c r="G804" s="194"/>
      <c r="H804" s="194"/>
      <c r="I804" s="195"/>
      <c r="J804" s="196"/>
      <c r="K804" s="195"/>
      <c r="L804" s="195"/>
      <c r="M804" s="195"/>
      <c r="N804" s="195"/>
      <c r="O804" s="195"/>
      <c r="P804" s="195"/>
      <c r="Q804" s="195"/>
      <c r="R804" s="195"/>
      <c r="S804" s="195"/>
      <c r="T804" s="281"/>
    </row>
    <row r="805" s="186" customFormat="1" ht="27" customHeight="1" spans="1:20">
      <c r="A805" s="191"/>
      <c r="B805" s="192"/>
      <c r="C805" s="193"/>
      <c r="D805" s="192"/>
      <c r="E805" s="194"/>
      <c r="F805" s="194"/>
      <c r="G805" s="194"/>
      <c r="H805" s="194"/>
      <c r="I805" s="195"/>
      <c r="J805" s="196"/>
      <c r="K805" s="195"/>
      <c r="L805" s="195"/>
      <c r="M805" s="195"/>
      <c r="N805" s="195"/>
      <c r="O805" s="195"/>
      <c r="P805" s="195"/>
      <c r="Q805" s="195"/>
      <c r="R805" s="195"/>
      <c r="S805" s="195"/>
      <c r="T805" s="281"/>
    </row>
    <row r="806" s="186" customFormat="1" ht="27" customHeight="1" spans="1:20">
      <c r="A806" s="191"/>
      <c r="B806" s="192"/>
      <c r="C806" s="193"/>
      <c r="D806" s="192"/>
      <c r="E806" s="194"/>
      <c r="F806" s="194"/>
      <c r="G806" s="194"/>
      <c r="H806" s="194"/>
      <c r="I806" s="195"/>
      <c r="J806" s="196"/>
      <c r="K806" s="195"/>
      <c r="L806" s="195"/>
      <c r="M806" s="195"/>
      <c r="N806" s="195"/>
      <c r="O806" s="195"/>
      <c r="P806" s="195"/>
      <c r="Q806" s="195"/>
      <c r="R806" s="195"/>
      <c r="S806" s="195"/>
      <c r="T806" s="281"/>
    </row>
    <row r="807" s="186" customFormat="1" ht="27" customHeight="1" spans="1:20">
      <c r="A807" s="191"/>
      <c r="B807" s="192"/>
      <c r="C807" s="193"/>
      <c r="D807" s="192"/>
      <c r="E807" s="194"/>
      <c r="F807" s="194"/>
      <c r="G807" s="194"/>
      <c r="H807" s="194"/>
      <c r="I807" s="195"/>
      <c r="J807" s="196"/>
      <c r="K807" s="195"/>
      <c r="L807" s="195"/>
      <c r="M807" s="195"/>
      <c r="N807" s="195"/>
      <c r="O807" s="195"/>
      <c r="P807" s="195"/>
      <c r="Q807" s="195"/>
      <c r="R807" s="195"/>
      <c r="S807" s="195"/>
      <c r="T807" s="281"/>
    </row>
    <row r="808" s="186" customFormat="1" ht="27" customHeight="1" spans="1:20">
      <c r="A808" s="191"/>
      <c r="B808" s="192"/>
      <c r="C808" s="193"/>
      <c r="D808" s="192"/>
      <c r="E808" s="194"/>
      <c r="F808" s="194"/>
      <c r="G808" s="194"/>
      <c r="H808" s="194"/>
      <c r="I808" s="195"/>
      <c r="J808" s="196"/>
      <c r="K808" s="195"/>
      <c r="L808" s="195"/>
      <c r="M808" s="195"/>
      <c r="N808" s="195"/>
      <c r="O808" s="195"/>
      <c r="P808" s="195"/>
      <c r="Q808" s="195"/>
      <c r="R808" s="195"/>
      <c r="S808" s="195"/>
      <c r="T808" s="281"/>
    </row>
    <row r="809" s="186" customFormat="1" ht="27" customHeight="1" spans="1:20">
      <c r="A809" s="191"/>
      <c r="B809" s="192"/>
      <c r="C809" s="193"/>
      <c r="D809" s="192"/>
      <c r="E809" s="194"/>
      <c r="F809" s="194"/>
      <c r="G809" s="194"/>
      <c r="H809" s="194"/>
      <c r="I809" s="195"/>
      <c r="J809" s="196"/>
      <c r="K809" s="195"/>
      <c r="L809" s="195"/>
      <c r="M809" s="195"/>
      <c r="N809" s="195"/>
      <c r="O809" s="195"/>
      <c r="P809" s="195"/>
      <c r="Q809" s="195"/>
      <c r="R809" s="195"/>
      <c r="S809" s="195"/>
      <c r="T809" s="281"/>
    </row>
    <row r="810" s="186" customFormat="1" ht="27" customHeight="1" spans="1:20">
      <c r="A810" s="191"/>
      <c r="B810" s="192"/>
      <c r="C810" s="193"/>
      <c r="D810" s="192"/>
      <c r="E810" s="194"/>
      <c r="F810" s="194"/>
      <c r="G810" s="194"/>
      <c r="H810" s="194"/>
      <c r="I810" s="195"/>
      <c r="J810" s="196"/>
      <c r="K810" s="195"/>
      <c r="L810" s="195"/>
      <c r="M810" s="195"/>
      <c r="N810" s="195"/>
      <c r="O810" s="195"/>
      <c r="P810" s="195"/>
      <c r="Q810" s="195"/>
      <c r="R810" s="195"/>
      <c r="S810" s="195"/>
      <c r="T810" s="281"/>
    </row>
    <row r="811" s="186" customFormat="1" ht="27" customHeight="1" spans="1:20">
      <c r="A811" s="191"/>
      <c r="B811" s="192"/>
      <c r="C811" s="193"/>
      <c r="D811" s="192"/>
      <c r="E811" s="194"/>
      <c r="F811" s="194"/>
      <c r="G811" s="194"/>
      <c r="H811" s="194"/>
      <c r="I811" s="195"/>
      <c r="J811" s="196"/>
      <c r="K811" s="195"/>
      <c r="L811" s="195"/>
      <c r="M811" s="195"/>
      <c r="N811" s="195"/>
      <c r="O811" s="195"/>
      <c r="P811" s="195"/>
      <c r="Q811" s="195"/>
      <c r="R811" s="195"/>
      <c r="S811" s="195"/>
      <c r="T811" s="281"/>
    </row>
    <row r="812" s="186" customFormat="1" ht="27" customHeight="1" spans="1:20">
      <c r="A812" s="191"/>
      <c r="B812" s="192"/>
      <c r="C812" s="193"/>
      <c r="D812" s="192"/>
      <c r="E812" s="194"/>
      <c r="F812" s="194"/>
      <c r="G812" s="194"/>
      <c r="H812" s="194"/>
      <c r="I812" s="195"/>
      <c r="J812" s="196"/>
      <c r="K812" s="195"/>
      <c r="L812" s="195"/>
      <c r="M812" s="195"/>
      <c r="N812" s="195"/>
      <c r="O812" s="195"/>
      <c r="P812" s="195"/>
      <c r="Q812" s="195"/>
      <c r="R812" s="195"/>
      <c r="S812" s="195"/>
      <c r="T812" s="281"/>
    </row>
    <row r="813" s="186" customFormat="1" ht="27" customHeight="1" spans="1:20">
      <c r="A813" s="191"/>
      <c r="B813" s="192"/>
      <c r="C813" s="193"/>
      <c r="D813" s="192"/>
      <c r="E813" s="194"/>
      <c r="F813" s="194"/>
      <c r="G813" s="194"/>
      <c r="H813" s="194"/>
      <c r="I813" s="195"/>
      <c r="J813" s="196"/>
      <c r="K813" s="195"/>
      <c r="L813" s="195"/>
      <c r="M813" s="195"/>
      <c r="N813" s="195"/>
      <c r="O813" s="195"/>
      <c r="P813" s="195"/>
      <c r="Q813" s="195"/>
      <c r="R813" s="195"/>
      <c r="S813" s="195"/>
      <c r="T813" s="281"/>
    </row>
    <row r="814" s="186" customFormat="1" ht="27" customHeight="1" spans="1:20">
      <c r="A814" s="191"/>
      <c r="B814" s="192"/>
      <c r="C814" s="193"/>
      <c r="D814" s="192"/>
      <c r="E814" s="194"/>
      <c r="F814" s="194"/>
      <c r="G814" s="194"/>
      <c r="H814" s="194"/>
      <c r="I814" s="195"/>
      <c r="J814" s="196"/>
      <c r="K814" s="195"/>
      <c r="L814" s="195"/>
      <c r="M814" s="195"/>
      <c r="N814" s="195"/>
      <c r="O814" s="195"/>
      <c r="P814" s="195"/>
      <c r="Q814" s="195"/>
      <c r="R814" s="195"/>
      <c r="S814" s="195"/>
      <c r="T814" s="281"/>
    </row>
    <row r="815" s="186" customFormat="1" ht="27" customHeight="1" spans="1:20">
      <c r="A815" s="191"/>
      <c r="B815" s="192"/>
      <c r="C815" s="193"/>
      <c r="D815" s="192"/>
      <c r="E815" s="194"/>
      <c r="F815" s="194"/>
      <c r="G815" s="194"/>
      <c r="H815" s="194"/>
      <c r="I815" s="195"/>
      <c r="J815" s="196"/>
      <c r="K815" s="195"/>
      <c r="L815" s="195"/>
      <c r="M815" s="195"/>
      <c r="N815" s="195"/>
      <c r="O815" s="195"/>
      <c r="P815" s="195"/>
      <c r="Q815" s="195"/>
      <c r="R815" s="195"/>
      <c r="S815" s="195"/>
      <c r="T815" s="281"/>
    </row>
    <row r="816" s="186" customFormat="1" ht="27" customHeight="1" spans="1:20">
      <c r="A816" s="191"/>
      <c r="B816" s="192"/>
      <c r="C816" s="193"/>
      <c r="D816" s="192"/>
      <c r="E816" s="194"/>
      <c r="F816" s="194"/>
      <c r="G816" s="194"/>
      <c r="H816" s="194"/>
      <c r="I816" s="195"/>
      <c r="J816" s="196"/>
      <c r="K816" s="195"/>
      <c r="L816" s="195"/>
      <c r="M816" s="195"/>
      <c r="N816" s="195"/>
      <c r="O816" s="195"/>
      <c r="P816" s="195"/>
      <c r="Q816" s="195"/>
      <c r="R816" s="195"/>
      <c r="S816" s="195"/>
      <c r="T816" s="281"/>
    </row>
    <row r="817" s="186" customFormat="1" ht="27" customHeight="1" spans="1:20">
      <c r="A817" s="191"/>
      <c r="B817" s="192"/>
      <c r="C817" s="193"/>
      <c r="D817" s="192"/>
      <c r="E817" s="194"/>
      <c r="F817" s="194"/>
      <c r="G817" s="194"/>
      <c r="H817" s="194"/>
      <c r="I817" s="195"/>
      <c r="J817" s="196"/>
      <c r="K817" s="195"/>
      <c r="L817" s="195"/>
      <c r="M817" s="195"/>
      <c r="N817" s="195"/>
      <c r="O817" s="195"/>
      <c r="P817" s="195"/>
      <c r="Q817" s="195"/>
      <c r="R817" s="195"/>
      <c r="S817" s="195"/>
      <c r="T817" s="281"/>
    </row>
    <row r="818" s="186" customFormat="1" ht="27" customHeight="1" spans="1:20">
      <c r="A818" s="191"/>
      <c r="B818" s="192"/>
      <c r="C818" s="193"/>
      <c r="D818" s="192"/>
      <c r="E818" s="194"/>
      <c r="F818" s="194"/>
      <c r="G818" s="194"/>
      <c r="H818" s="194"/>
      <c r="I818" s="195"/>
      <c r="J818" s="196"/>
      <c r="K818" s="195"/>
      <c r="L818" s="195"/>
      <c r="M818" s="195"/>
      <c r="N818" s="195"/>
      <c r="O818" s="195"/>
      <c r="P818" s="195"/>
      <c r="Q818" s="195"/>
      <c r="R818" s="195"/>
      <c r="S818" s="195"/>
      <c r="T818" s="281"/>
    </row>
    <row r="819" s="186" customFormat="1" ht="27" customHeight="1" spans="1:20">
      <c r="A819" s="191"/>
      <c r="B819" s="192"/>
      <c r="C819" s="193"/>
      <c r="D819" s="192"/>
      <c r="E819" s="194"/>
      <c r="F819" s="194"/>
      <c r="G819" s="194"/>
      <c r="H819" s="194"/>
      <c r="I819" s="195"/>
      <c r="J819" s="196"/>
      <c r="K819" s="195"/>
      <c r="L819" s="195"/>
      <c r="M819" s="195"/>
      <c r="N819" s="195"/>
      <c r="O819" s="195"/>
      <c r="P819" s="195"/>
      <c r="Q819" s="195"/>
      <c r="R819" s="195"/>
      <c r="S819" s="195"/>
      <c r="T819" s="281"/>
    </row>
    <row r="820" s="186" customFormat="1" ht="27" customHeight="1" spans="1:20">
      <c r="A820" s="191"/>
      <c r="B820" s="192"/>
      <c r="C820" s="193"/>
      <c r="D820" s="192"/>
      <c r="E820" s="194"/>
      <c r="F820" s="194"/>
      <c r="G820" s="194"/>
      <c r="H820" s="194"/>
      <c r="I820" s="195"/>
      <c r="J820" s="196"/>
      <c r="K820" s="195"/>
      <c r="L820" s="195"/>
      <c r="M820" s="195"/>
      <c r="N820" s="195"/>
      <c r="O820" s="195"/>
      <c r="P820" s="195"/>
      <c r="Q820" s="195"/>
      <c r="R820" s="195"/>
      <c r="S820" s="195"/>
      <c r="T820" s="281"/>
    </row>
    <row r="821" s="186" customFormat="1" ht="27" customHeight="1" spans="1:20">
      <c r="A821" s="191"/>
      <c r="B821" s="192"/>
      <c r="C821" s="193"/>
      <c r="D821" s="192"/>
      <c r="E821" s="194"/>
      <c r="F821" s="194"/>
      <c r="G821" s="194"/>
      <c r="H821" s="194"/>
      <c r="I821" s="195"/>
      <c r="J821" s="196"/>
      <c r="K821" s="195"/>
      <c r="L821" s="195"/>
      <c r="M821" s="195"/>
      <c r="N821" s="195"/>
      <c r="O821" s="195"/>
      <c r="P821" s="195"/>
      <c r="Q821" s="195"/>
      <c r="R821" s="195"/>
      <c r="S821" s="195"/>
      <c r="T821" s="281"/>
    </row>
    <row r="822" s="186" customFormat="1" ht="27" customHeight="1" spans="1:20">
      <c r="A822" s="191"/>
      <c r="B822" s="192"/>
      <c r="C822" s="193"/>
      <c r="D822" s="192"/>
      <c r="E822" s="194"/>
      <c r="F822" s="194"/>
      <c r="G822" s="194"/>
      <c r="H822" s="194"/>
      <c r="I822" s="195"/>
      <c r="J822" s="196"/>
      <c r="K822" s="195"/>
      <c r="L822" s="195"/>
      <c r="M822" s="195"/>
      <c r="N822" s="195"/>
      <c r="O822" s="195"/>
      <c r="P822" s="195"/>
      <c r="Q822" s="195"/>
      <c r="R822" s="195"/>
      <c r="S822" s="195"/>
      <c r="T822" s="281"/>
    </row>
    <row r="823" s="186" customFormat="1" ht="27" customHeight="1" spans="1:20">
      <c r="A823" s="191"/>
      <c r="B823" s="192"/>
      <c r="C823" s="193"/>
      <c r="D823" s="192"/>
      <c r="E823" s="194"/>
      <c r="F823" s="194"/>
      <c r="G823" s="194"/>
      <c r="H823" s="194"/>
      <c r="I823" s="195"/>
      <c r="J823" s="196"/>
      <c r="K823" s="195"/>
      <c r="L823" s="195"/>
      <c r="M823" s="195"/>
      <c r="N823" s="195"/>
      <c r="O823" s="195"/>
      <c r="P823" s="195"/>
      <c r="Q823" s="195"/>
      <c r="R823" s="195"/>
      <c r="S823" s="195"/>
      <c r="T823" s="281"/>
    </row>
    <row r="824" s="186" customFormat="1" ht="27" customHeight="1" spans="1:20">
      <c r="A824" s="191"/>
      <c r="B824" s="192"/>
      <c r="C824" s="193"/>
      <c r="D824" s="192"/>
      <c r="E824" s="194"/>
      <c r="F824" s="194"/>
      <c r="G824" s="194"/>
      <c r="H824" s="194"/>
      <c r="I824" s="195"/>
      <c r="J824" s="196"/>
      <c r="K824" s="195"/>
      <c r="L824" s="195"/>
      <c r="M824" s="195"/>
      <c r="N824" s="195"/>
      <c r="O824" s="195"/>
      <c r="P824" s="195"/>
      <c r="Q824" s="195"/>
      <c r="R824" s="195"/>
      <c r="S824" s="195"/>
      <c r="T824" s="281"/>
    </row>
    <row r="825" s="186" customFormat="1" ht="27" customHeight="1" spans="1:20">
      <c r="A825" s="191"/>
      <c r="B825" s="192"/>
      <c r="C825" s="193"/>
      <c r="D825" s="192"/>
      <c r="E825" s="194"/>
      <c r="F825" s="194"/>
      <c r="G825" s="194"/>
      <c r="H825" s="194"/>
      <c r="I825" s="195"/>
      <c r="J825" s="196"/>
      <c r="K825" s="195"/>
      <c r="L825" s="195"/>
      <c r="M825" s="195"/>
      <c r="N825" s="195"/>
      <c r="O825" s="195"/>
      <c r="P825" s="195"/>
      <c r="Q825" s="195"/>
      <c r="R825" s="195"/>
      <c r="S825" s="195"/>
      <c r="T825" s="281"/>
    </row>
    <row r="826" s="186" customFormat="1" ht="27" customHeight="1" spans="1:20">
      <c r="A826" s="191"/>
      <c r="B826" s="192"/>
      <c r="C826" s="193"/>
      <c r="D826" s="192"/>
      <c r="E826" s="194"/>
      <c r="F826" s="194"/>
      <c r="G826" s="194"/>
      <c r="H826" s="194"/>
      <c r="I826" s="195"/>
      <c r="J826" s="196"/>
      <c r="K826" s="195"/>
      <c r="L826" s="195"/>
      <c r="M826" s="195"/>
      <c r="N826" s="195"/>
      <c r="O826" s="195"/>
      <c r="P826" s="195"/>
      <c r="Q826" s="195"/>
      <c r="R826" s="195"/>
      <c r="S826" s="195"/>
      <c r="T826" s="281"/>
    </row>
    <row r="827" s="186" customFormat="1" ht="27" customHeight="1" spans="1:20">
      <c r="A827" s="191"/>
      <c r="B827" s="192"/>
      <c r="C827" s="193"/>
      <c r="D827" s="192"/>
      <c r="E827" s="194"/>
      <c r="F827" s="194"/>
      <c r="G827" s="194"/>
      <c r="H827" s="194"/>
      <c r="I827" s="195"/>
      <c r="J827" s="196"/>
      <c r="K827" s="195"/>
      <c r="L827" s="195"/>
      <c r="M827" s="195"/>
      <c r="N827" s="195"/>
      <c r="O827" s="195"/>
      <c r="P827" s="195"/>
      <c r="Q827" s="195"/>
      <c r="R827" s="195"/>
      <c r="S827" s="195"/>
      <c r="T827" s="281"/>
    </row>
    <row r="828" s="186" customFormat="1" ht="27" customHeight="1" spans="1:20">
      <c r="A828" s="191"/>
      <c r="B828" s="192"/>
      <c r="C828" s="193"/>
      <c r="D828" s="192"/>
      <c r="E828" s="194"/>
      <c r="F828" s="194"/>
      <c r="G828" s="194"/>
      <c r="H828" s="194"/>
      <c r="I828" s="195"/>
      <c r="J828" s="196"/>
      <c r="K828" s="195"/>
      <c r="L828" s="195"/>
      <c r="M828" s="195"/>
      <c r="N828" s="195"/>
      <c r="O828" s="195"/>
      <c r="P828" s="195"/>
      <c r="Q828" s="195"/>
      <c r="R828" s="195"/>
      <c r="S828" s="195"/>
      <c r="T828" s="281"/>
    </row>
    <row r="829" s="186" customFormat="1" ht="27" customHeight="1" spans="1:20">
      <c r="A829" s="191"/>
      <c r="B829" s="192"/>
      <c r="C829" s="193"/>
      <c r="D829" s="192"/>
      <c r="E829" s="194"/>
      <c r="F829" s="194"/>
      <c r="G829" s="194"/>
      <c r="H829" s="194"/>
      <c r="I829" s="195"/>
      <c r="J829" s="196"/>
      <c r="K829" s="195"/>
      <c r="L829" s="195"/>
      <c r="M829" s="195"/>
      <c r="N829" s="195"/>
      <c r="O829" s="195"/>
      <c r="P829" s="195"/>
      <c r="Q829" s="195"/>
      <c r="R829" s="195"/>
      <c r="S829" s="195"/>
      <c r="T829" s="281"/>
    </row>
    <row r="830" s="186" customFormat="1" ht="27" customHeight="1" spans="1:20">
      <c r="A830" s="191"/>
      <c r="B830" s="192"/>
      <c r="C830" s="193"/>
      <c r="D830" s="192"/>
      <c r="E830" s="194"/>
      <c r="F830" s="194"/>
      <c r="G830" s="194"/>
      <c r="H830" s="194"/>
      <c r="I830" s="195"/>
      <c r="J830" s="196"/>
      <c r="K830" s="195"/>
      <c r="L830" s="195"/>
      <c r="M830" s="195"/>
      <c r="N830" s="195"/>
      <c r="O830" s="195"/>
      <c r="P830" s="195"/>
      <c r="Q830" s="195"/>
      <c r="R830" s="195"/>
      <c r="S830" s="195"/>
      <c r="T830" s="281"/>
    </row>
    <row r="831" s="186" customFormat="1" ht="27" customHeight="1" spans="1:20">
      <c r="A831" s="191"/>
      <c r="B831" s="192"/>
      <c r="C831" s="193"/>
      <c r="D831" s="192"/>
      <c r="E831" s="194"/>
      <c r="F831" s="194"/>
      <c r="G831" s="194"/>
      <c r="H831" s="194"/>
      <c r="I831" s="195"/>
      <c r="J831" s="196"/>
      <c r="K831" s="195"/>
      <c r="L831" s="195"/>
      <c r="M831" s="195"/>
      <c r="N831" s="195"/>
      <c r="O831" s="195"/>
      <c r="P831" s="195"/>
      <c r="Q831" s="195"/>
      <c r="R831" s="195"/>
      <c r="S831" s="195"/>
      <c r="T831" s="281"/>
    </row>
    <row r="832" s="186" customFormat="1" ht="27" customHeight="1" spans="1:20">
      <c r="A832" s="191"/>
      <c r="B832" s="192"/>
      <c r="C832" s="193"/>
      <c r="D832" s="192"/>
      <c r="E832" s="194"/>
      <c r="F832" s="194"/>
      <c r="G832" s="194"/>
      <c r="H832" s="194"/>
      <c r="I832" s="195"/>
      <c r="J832" s="196"/>
      <c r="K832" s="195"/>
      <c r="L832" s="195"/>
      <c r="M832" s="195"/>
      <c r="N832" s="195"/>
      <c r="O832" s="195"/>
      <c r="P832" s="195"/>
      <c r="Q832" s="195"/>
      <c r="R832" s="195"/>
      <c r="S832" s="195"/>
      <c r="T832" s="281"/>
    </row>
    <row r="833" s="186" customFormat="1" ht="27" customHeight="1" spans="1:20">
      <c r="A833" s="191"/>
      <c r="B833" s="192"/>
      <c r="C833" s="193"/>
      <c r="D833" s="192"/>
      <c r="E833" s="194"/>
      <c r="F833" s="194"/>
      <c r="G833" s="194"/>
      <c r="H833" s="194"/>
      <c r="I833" s="195"/>
      <c r="J833" s="196"/>
      <c r="K833" s="195"/>
      <c r="L833" s="195"/>
      <c r="M833" s="195"/>
      <c r="N833" s="195"/>
      <c r="O833" s="195"/>
      <c r="P833" s="195"/>
      <c r="Q833" s="195"/>
      <c r="R833" s="195"/>
      <c r="S833" s="195"/>
      <c r="T833" s="281"/>
    </row>
    <row r="834" s="186" customFormat="1" ht="27" customHeight="1" spans="1:20">
      <c r="A834" s="191"/>
      <c r="B834" s="192"/>
      <c r="C834" s="193"/>
      <c r="D834" s="192"/>
      <c r="E834" s="194"/>
      <c r="F834" s="194"/>
      <c r="G834" s="194"/>
      <c r="H834" s="194"/>
      <c r="I834" s="195"/>
      <c r="J834" s="196"/>
      <c r="K834" s="195"/>
      <c r="L834" s="195"/>
      <c r="M834" s="195"/>
      <c r="N834" s="195"/>
      <c r="O834" s="195"/>
      <c r="P834" s="195"/>
      <c r="Q834" s="195"/>
      <c r="R834" s="195"/>
      <c r="S834" s="195"/>
      <c r="T834" s="281"/>
    </row>
    <row r="835" s="186" customFormat="1" ht="27" customHeight="1" spans="1:20">
      <c r="A835" s="191"/>
      <c r="B835" s="192"/>
      <c r="C835" s="193"/>
      <c r="D835" s="192"/>
      <c r="E835" s="194"/>
      <c r="F835" s="194"/>
      <c r="G835" s="194"/>
      <c r="H835" s="194"/>
      <c r="I835" s="195"/>
      <c r="J835" s="196"/>
      <c r="K835" s="195"/>
      <c r="L835" s="195"/>
      <c r="M835" s="195"/>
      <c r="N835" s="195"/>
      <c r="O835" s="195"/>
      <c r="P835" s="195"/>
      <c r="Q835" s="195"/>
      <c r="R835" s="195"/>
      <c r="S835" s="195"/>
      <c r="T835" s="281"/>
    </row>
    <row r="836" s="186" customFormat="1" ht="27" customHeight="1" spans="1:20">
      <c r="A836" s="191"/>
      <c r="B836" s="192"/>
      <c r="C836" s="193"/>
      <c r="D836" s="192"/>
      <c r="E836" s="194"/>
      <c r="F836" s="194"/>
      <c r="G836" s="194"/>
      <c r="H836" s="194"/>
      <c r="I836" s="195"/>
      <c r="J836" s="196"/>
      <c r="K836" s="195"/>
      <c r="L836" s="195"/>
      <c r="M836" s="195"/>
      <c r="N836" s="195"/>
      <c r="O836" s="195"/>
      <c r="P836" s="195"/>
      <c r="Q836" s="195"/>
      <c r="R836" s="195"/>
      <c r="S836" s="195"/>
      <c r="T836" s="281"/>
    </row>
    <row r="837" s="186" customFormat="1" ht="27" customHeight="1" spans="1:20">
      <c r="A837" s="191"/>
      <c r="B837" s="192"/>
      <c r="C837" s="193"/>
      <c r="D837" s="192"/>
      <c r="E837" s="194"/>
      <c r="F837" s="194"/>
      <c r="G837" s="194"/>
      <c r="H837" s="194"/>
      <c r="I837" s="195"/>
      <c r="J837" s="196"/>
      <c r="K837" s="195"/>
      <c r="L837" s="195"/>
      <c r="M837" s="195"/>
      <c r="N837" s="195"/>
      <c r="O837" s="195"/>
      <c r="P837" s="195"/>
      <c r="Q837" s="195"/>
      <c r="R837" s="195"/>
      <c r="S837" s="195"/>
      <c r="T837" s="281"/>
    </row>
    <row r="838" s="186" customFormat="1" ht="27" customHeight="1" spans="1:20">
      <c r="A838" s="191"/>
      <c r="B838" s="192"/>
      <c r="C838" s="193"/>
      <c r="D838" s="192"/>
      <c r="E838" s="194"/>
      <c r="F838" s="194"/>
      <c r="G838" s="194"/>
      <c r="H838" s="194"/>
      <c r="I838" s="195"/>
      <c r="J838" s="196"/>
      <c r="K838" s="195"/>
      <c r="L838" s="195"/>
      <c r="M838" s="195"/>
      <c r="N838" s="195"/>
      <c r="O838" s="195"/>
      <c r="P838" s="195"/>
      <c r="Q838" s="195"/>
      <c r="R838" s="195"/>
      <c r="S838" s="195"/>
      <c r="T838" s="281"/>
    </row>
    <row r="839" s="186" customFormat="1" ht="27" customHeight="1" spans="1:20">
      <c r="A839" s="191"/>
      <c r="B839" s="192"/>
      <c r="C839" s="193"/>
      <c r="D839" s="192"/>
      <c r="E839" s="194"/>
      <c r="F839" s="194"/>
      <c r="G839" s="194"/>
      <c r="H839" s="194"/>
      <c r="I839" s="195"/>
      <c r="J839" s="196"/>
      <c r="K839" s="195"/>
      <c r="L839" s="195"/>
      <c r="M839" s="195"/>
      <c r="N839" s="195"/>
      <c r="O839" s="195"/>
      <c r="P839" s="195"/>
      <c r="Q839" s="195"/>
      <c r="R839" s="195"/>
      <c r="S839" s="195"/>
      <c r="T839" s="281"/>
    </row>
    <row r="840" s="186" customFormat="1" ht="27" customHeight="1" spans="1:20">
      <c r="A840" s="191"/>
      <c r="B840" s="192"/>
      <c r="C840" s="193"/>
      <c r="D840" s="192"/>
      <c r="E840" s="194"/>
      <c r="F840" s="194"/>
      <c r="G840" s="194"/>
      <c r="H840" s="194"/>
      <c r="I840" s="195"/>
      <c r="J840" s="196"/>
      <c r="K840" s="195"/>
      <c r="L840" s="195"/>
      <c r="M840" s="195"/>
      <c r="N840" s="195"/>
      <c r="O840" s="195"/>
      <c r="P840" s="195"/>
      <c r="Q840" s="195"/>
      <c r="R840" s="195"/>
      <c r="S840" s="195"/>
      <c r="T840" s="281"/>
    </row>
    <row r="841" s="186" customFormat="1" ht="27" customHeight="1" spans="1:20">
      <c r="A841" s="191"/>
      <c r="B841" s="192"/>
      <c r="C841" s="193"/>
      <c r="D841" s="192"/>
      <c r="E841" s="194"/>
      <c r="F841" s="194"/>
      <c r="G841" s="194"/>
      <c r="H841" s="194"/>
      <c r="I841" s="195"/>
      <c r="J841" s="196"/>
      <c r="K841" s="195"/>
      <c r="L841" s="195"/>
      <c r="M841" s="195"/>
      <c r="N841" s="195"/>
      <c r="O841" s="195"/>
      <c r="P841" s="195"/>
      <c r="Q841" s="195"/>
      <c r="R841" s="195"/>
      <c r="S841" s="195"/>
      <c r="T841" s="281"/>
    </row>
    <row r="842" s="186" customFormat="1" ht="27" customHeight="1" spans="1:20">
      <c r="A842" s="191"/>
      <c r="B842" s="192"/>
      <c r="C842" s="193"/>
      <c r="D842" s="192"/>
      <c r="E842" s="194"/>
      <c r="F842" s="194"/>
      <c r="G842" s="194"/>
      <c r="H842" s="194"/>
      <c r="I842" s="195"/>
      <c r="J842" s="196"/>
      <c r="K842" s="195"/>
      <c r="L842" s="195"/>
      <c r="M842" s="195"/>
      <c r="N842" s="195"/>
      <c r="O842" s="195"/>
      <c r="P842" s="195"/>
      <c r="Q842" s="195"/>
      <c r="R842" s="195"/>
      <c r="S842" s="195"/>
      <c r="T842" s="281"/>
    </row>
    <row r="843" s="186" customFormat="1" ht="27" customHeight="1" spans="1:20">
      <c r="A843" s="191"/>
      <c r="B843" s="192"/>
      <c r="C843" s="193"/>
      <c r="D843" s="192"/>
      <c r="E843" s="194"/>
      <c r="F843" s="194"/>
      <c r="G843" s="194"/>
      <c r="H843" s="194"/>
      <c r="I843" s="195"/>
      <c r="J843" s="196"/>
      <c r="K843" s="195"/>
      <c r="L843" s="195"/>
      <c r="M843" s="195"/>
      <c r="N843" s="195"/>
      <c r="O843" s="195"/>
      <c r="P843" s="195"/>
      <c r="Q843" s="195"/>
      <c r="R843" s="195"/>
      <c r="S843" s="195"/>
      <c r="T843" s="281"/>
    </row>
    <row r="844" s="186" customFormat="1" ht="27" customHeight="1" spans="1:20">
      <c r="A844" s="191"/>
      <c r="B844" s="192"/>
      <c r="C844" s="193"/>
      <c r="D844" s="192"/>
      <c r="E844" s="194"/>
      <c r="F844" s="194"/>
      <c r="G844" s="194"/>
      <c r="H844" s="194"/>
      <c r="I844" s="195"/>
      <c r="J844" s="196"/>
      <c r="K844" s="195"/>
      <c r="L844" s="195"/>
      <c r="M844" s="195"/>
      <c r="N844" s="195"/>
      <c r="O844" s="195"/>
      <c r="P844" s="195"/>
      <c r="Q844" s="195"/>
      <c r="R844" s="195"/>
      <c r="S844" s="195"/>
      <c r="T844" s="281"/>
    </row>
    <row r="845" s="186" customFormat="1" ht="27" customHeight="1" spans="1:20">
      <c r="A845" s="191"/>
      <c r="B845" s="192"/>
      <c r="C845" s="193"/>
      <c r="D845" s="192"/>
      <c r="E845" s="194"/>
      <c r="F845" s="194"/>
      <c r="G845" s="194"/>
      <c r="H845" s="194"/>
      <c r="I845" s="195"/>
      <c r="J845" s="196"/>
      <c r="K845" s="195"/>
      <c r="L845" s="195"/>
      <c r="M845" s="195"/>
      <c r="N845" s="195"/>
      <c r="O845" s="195"/>
      <c r="P845" s="195"/>
      <c r="Q845" s="195"/>
      <c r="R845" s="195"/>
      <c r="S845" s="195"/>
      <c r="T845" s="281"/>
    </row>
    <row r="846" s="186" customFormat="1" ht="27" customHeight="1" spans="1:20">
      <c r="A846" s="191"/>
      <c r="B846" s="192"/>
      <c r="C846" s="193"/>
      <c r="D846" s="192"/>
      <c r="E846" s="194"/>
      <c r="F846" s="194"/>
      <c r="G846" s="194"/>
      <c r="H846" s="194"/>
      <c r="I846" s="195"/>
      <c r="J846" s="196"/>
      <c r="K846" s="195"/>
      <c r="L846" s="195"/>
      <c r="M846" s="195"/>
      <c r="N846" s="195"/>
      <c r="O846" s="195"/>
      <c r="P846" s="195"/>
      <c r="Q846" s="195"/>
      <c r="R846" s="195"/>
      <c r="S846" s="195"/>
      <c r="T846" s="281"/>
    </row>
    <row r="847" s="186" customFormat="1" ht="27" customHeight="1" spans="1:20">
      <c r="A847" s="191"/>
      <c r="B847" s="192"/>
      <c r="C847" s="193"/>
      <c r="D847" s="192"/>
      <c r="E847" s="194"/>
      <c r="F847" s="194"/>
      <c r="G847" s="194"/>
      <c r="H847" s="194"/>
      <c r="I847" s="195"/>
      <c r="J847" s="196"/>
      <c r="K847" s="195"/>
      <c r="L847" s="195"/>
      <c r="M847" s="195"/>
      <c r="N847" s="195"/>
      <c r="O847" s="195"/>
      <c r="P847" s="195"/>
      <c r="Q847" s="195"/>
      <c r="R847" s="195"/>
      <c r="S847" s="195"/>
      <c r="T847" s="281"/>
    </row>
    <row r="848" s="186" customFormat="1" ht="27" customHeight="1" spans="1:20">
      <c r="A848" s="191"/>
      <c r="B848" s="192"/>
      <c r="C848" s="193"/>
      <c r="D848" s="192"/>
      <c r="E848" s="194"/>
      <c r="F848" s="194"/>
      <c r="G848" s="194"/>
      <c r="H848" s="194"/>
      <c r="I848" s="195"/>
      <c r="J848" s="196"/>
      <c r="K848" s="195"/>
      <c r="L848" s="195"/>
      <c r="M848" s="195"/>
      <c r="N848" s="195"/>
      <c r="O848" s="195"/>
      <c r="P848" s="195"/>
      <c r="Q848" s="195"/>
      <c r="R848" s="195"/>
      <c r="S848" s="195"/>
      <c r="T848" s="281"/>
    </row>
    <row r="849" s="186" customFormat="1" ht="27" customHeight="1" spans="1:20">
      <c r="A849" s="191"/>
      <c r="B849" s="192"/>
      <c r="C849" s="193"/>
      <c r="D849" s="192"/>
      <c r="E849" s="194"/>
      <c r="F849" s="194"/>
      <c r="G849" s="194"/>
      <c r="H849" s="194"/>
      <c r="I849" s="195"/>
      <c r="J849" s="196"/>
      <c r="K849" s="195"/>
      <c r="L849" s="195"/>
      <c r="M849" s="195"/>
      <c r="N849" s="195"/>
      <c r="O849" s="195"/>
      <c r="P849" s="195"/>
      <c r="Q849" s="195"/>
      <c r="R849" s="195"/>
      <c r="S849" s="195"/>
      <c r="T849" s="281"/>
    </row>
    <row r="850" s="186" customFormat="1" ht="27" customHeight="1" spans="1:20">
      <c r="A850" s="191"/>
      <c r="B850" s="192"/>
      <c r="C850" s="193"/>
      <c r="D850" s="192"/>
      <c r="E850" s="194"/>
      <c r="F850" s="194"/>
      <c r="G850" s="194"/>
      <c r="H850" s="194"/>
      <c r="I850" s="195"/>
      <c r="J850" s="196"/>
      <c r="K850" s="195"/>
      <c r="L850" s="195"/>
      <c r="M850" s="195"/>
      <c r="N850" s="195"/>
      <c r="O850" s="195"/>
      <c r="P850" s="195"/>
      <c r="Q850" s="195"/>
      <c r="R850" s="195"/>
      <c r="S850" s="195"/>
      <c r="T850" s="281"/>
    </row>
    <row r="851" s="186" customFormat="1" ht="27" customHeight="1" spans="1:20">
      <c r="A851" s="191"/>
      <c r="B851" s="192"/>
      <c r="C851" s="193"/>
      <c r="D851" s="192"/>
      <c r="E851" s="194"/>
      <c r="F851" s="194"/>
      <c r="G851" s="194"/>
      <c r="H851" s="194"/>
      <c r="I851" s="195"/>
      <c r="J851" s="196"/>
      <c r="K851" s="195"/>
      <c r="L851" s="195"/>
      <c r="M851" s="195"/>
      <c r="N851" s="195"/>
      <c r="O851" s="195"/>
      <c r="P851" s="195"/>
      <c r="Q851" s="195"/>
      <c r="R851" s="195"/>
      <c r="S851" s="195"/>
      <c r="T851" s="281"/>
    </row>
    <row r="852" s="186" customFormat="1" ht="27" customHeight="1" spans="1:20">
      <c r="A852" s="191"/>
      <c r="B852" s="192"/>
      <c r="C852" s="193"/>
      <c r="D852" s="192"/>
      <c r="E852" s="194"/>
      <c r="F852" s="194"/>
      <c r="G852" s="194"/>
      <c r="H852" s="194"/>
      <c r="I852" s="195"/>
      <c r="J852" s="196"/>
      <c r="K852" s="195"/>
      <c r="L852" s="195"/>
      <c r="M852" s="195"/>
      <c r="N852" s="195"/>
      <c r="O852" s="195"/>
      <c r="P852" s="195"/>
      <c r="Q852" s="195"/>
      <c r="R852" s="195"/>
      <c r="S852" s="195"/>
      <c r="T852" s="281"/>
    </row>
    <row r="853" s="186" customFormat="1" ht="27" customHeight="1" spans="1:20">
      <c r="A853" s="191"/>
      <c r="B853" s="192"/>
      <c r="C853" s="193"/>
      <c r="D853" s="192"/>
      <c r="E853" s="194"/>
      <c r="F853" s="194"/>
      <c r="G853" s="194"/>
      <c r="H853" s="194"/>
      <c r="I853" s="195"/>
      <c r="J853" s="196"/>
      <c r="K853" s="195"/>
      <c r="L853" s="195"/>
      <c r="M853" s="195"/>
      <c r="N853" s="195"/>
      <c r="O853" s="195"/>
      <c r="P853" s="195"/>
      <c r="Q853" s="195"/>
      <c r="R853" s="195"/>
      <c r="S853" s="195"/>
      <c r="T853" s="281"/>
    </row>
    <row r="854" s="186" customFormat="1" ht="27" customHeight="1" spans="1:20">
      <c r="A854" s="191"/>
      <c r="B854" s="192"/>
      <c r="C854" s="193"/>
      <c r="D854" s="192"/>
      <c r="E854" s="194"/>
      <c r="F854" s="194"/>
      <c r="G854" s="194"/>
      <c r="H854" s="194"/>
      <c r="I854" s="195"/>
      <c r="J854" s="196"/>
      <c r="K854" s="195"/>
      <c r="L854" s="195"/>
      <c r="M854" s="195"/>
      <c r="N854" s="195"/>
      <c r="O854" s="195"/>
      <c r="P854" s="195"/>
      <c r="Q854" s="195"/>
      <c r="R854" s="195"/>
      <c r="S854" s="195"/>
      <c r="T854" s="281"/>
    </row>
    <row r="855" s="186" customFormat="1" ht="27" customHeight="1" spans="1:20">
      <c r="A855" s="191"/>
      <c r="B855" s="192"/>
      <c r="C855" s="193"/>
      <c r="D855" s="192"/>
      <c r="E855" s="194"/>
      <c r="F855" s="194"/>
      <c r="G855" s="194"/>
      <c r="H855" s="194"/>
      <c r="I855" s="195"/>
      <c r="J855" s="196"/>
      <c r="K855" s="195"/>
      <c r="L855" s="195"/>
      <c r="M855" s="195"/>
      <c r="N855" s="195"/>
      <c r="O855" s="195"/>
      <c r="P855" s="195"/>
      <c r="Q855" s="195"/>
      <c r="R855" s="195"/>
      <c r="S855" s="195"/>
      <c r="T855" s="281"/>
    </row>
    <row r="856" s="186" customFormat="1" ht="27" customHeight="1" spans="1:20">
      <c r="A856" s="191"/>
      <c r="B856" s="192"/>
      <c r="C856" s="193"/>
      <c r="D856" s="192"/>
      <c r="E856" s="194"/>
      <c r="F856" s="194"/>
      <c r="G856" s="194"/>
      <c r="H856" s="194"/>
      <c r="I856" s="195"/>
      <c r="J856" s="196"/>
      <c r="K856" s="195"/>
      <c r="L856" s="195"/>
      <c r="M856" s="195"/>
      <c r="N856" s="195"/>
      <c r="O856" s="195"/>
      <c r="P856" s="195"/>
      <c r="Q856" s="195"/>
      <c r="R856" s="195"/>
      <c r="S856" s="195"/>
      <c r="T856" s="281"/>
    </row>
    <row r="857" s="186" customFormat="1" ht="27" customHeight="1" spans="1:20">
      <c r="A857" s="191"/>
      <c r="B857" s="192"/>
      <c r="C857" s="193"/>
      <c r="D857" s="192"/>
      <c r="E857" s="194"/>
      <c r="F857" s="194"/>
      <c r="G857" s="194"/>
      <c r="H857" s="194"/>
      <c r="I857" s="195"/>
      <c r="J857" s="196"/>
      <c r="K857" s="195"/>
      <c r="L857" s="195"/>
      <c r="M857" s="195"/>
      <c r="N857" s="195"/>
      <c r="O857" s="195"/>
      <c r="P857" s="195"/>
      <c r="Q857" s="195"/>
      <c r="R857" s="195"/>
      <c r="S857" s="195"/>
      <c r="T857" s="281"/>
    </row>
    <row r="858" s="186" customFormat="1" ht="27" customHeight="1" spans="1:20">
      <c r="A858" s="191"/>
      <c r="B858" s="192"/>
      <c r="C858" s="193"/>
      <c r="D858" s="192"/>
      <c r="E858" s="194"/>
      <c r="F858" s="194"/>
      <c r="G858" s="194"/>
      <c r="H858" s="194"/>
      <c r="I858" s="195"/>
      <c r="J858" s="196"/>
      <c r="K858" s="195"/>
      <c r="L858" s="195"/>
      <c r="M858" s="195"/>
      <c r="N858" s="195"/>
      <c r="O858" s="195"/>
      <c r="P858" s="195"/>
      <c r="Q858" s="195"/>
      <c r="R858" s="195"/>
      <c r="S858" s="195"/>
      <c r="T858" s="281"/>
    </row>
    <row r="859" s="186" customFormat="1" ht="27" customHeight="1" spans="1:20">
      <c r="A859" s="191"/>
      <c r="B859" s="192"/>
      <c r="C859" s="193"/>
      <c r="D859" s="192"/>
      <c r="E859" s="194"/>
      <c r="F859" s="194"/>
      <c r="G859" s="194"/>
      <c r="H859" s="194"/>
      <c r="I859" s="195"/>
      <c r="J859" s="196"/>
      <c r="K859" s="195"/>
      <c r="L859" s="195"/>
      <c r="M859" s="195"/>
      <c r="N859" s="195"/>
      <c r="O859" s="195"/>
      <c r="P859" s="195"/>
      <c r="Q859" s="195"/>
      <c r="R859" s="195"/>
      <c r="S859" s="195"/>
      <c r="T859" s="281"/>
    </row>
    <row r="860" s="186" customFormat="1" ht="27" customHeight="1" spans="1:20">
      <c r="A860" s="191"/>
      <c r="B860" s="192"/>
      <c r="C860" s="193"/>
      <c r="D860" s="192"/>
      <c r="E860" s="194"/>
      <c r="F860" s="194"/>
      <c r="G860" s="194"/>
      <c r="H860" s="194"/>
      <c r="I860" s="195"/>
      <c r="J860" s="196"/>
      <c r="K860" s="195"/>
      <c r="L860" s="195"/>
      <c r="M860" s="195"/>
      <c r="N860" s="195"/>
      <c r="O860" s="195"/>
      <c r="P860" s="195"/>
      <c r="Q860" s="195"/>
      <c r="R860" s="195"/>
      <c r="S860" s="195"/>
      <c r="T860" s="281"/>
    </row>
    <row r="861" s="186" customFormat="1" ht="27" customHeight="1" spans="1:20">
      <c r="A861" s="191"/>
      <c r="B861" s="192"/>
      <c r="C861" s="193"/>
      <c r="D861" s="192"/>
      <c r="E861" s="194"/>
      <c r="F861" s="194"/>
      <c r="G861" s="194"/>
      <c r="H861" s="194"/>
      <c r="I861" s="195"/>
      <c r="J861" s="196"/>
      <c r="K861" s="195"/>
      <c r="L861" s="195"/>
      <c r="M861" s="195"/>
      <c r="N861" s="195"/>
      <c r="O861" s="195"/>
      <c r="P861" s="195"/>
      <c r="Q861" s="195"/>
      <c r="R861" s="195"/>
      <c r="S861" s="195"/>
      <c r="T861" s="281"/>
    </row>
    <row r="862" s="186" customFormat="1" ht="27" customHeight="1" spans="1:20">
      <c r="A862" s="191"/>
      <c r="B862" s="192"/>
      <c r="C862" s="193"/>
      <c r="D862" s="192"/>
      <c r="E862" s="194"/>
      <c r="F862" s="194"/>
      <c r="G862" s="194"/>
      <c r="H862" s="194"/>
      <c r="I862" s="195"/>
      <c r="J862" s="196"/>
      <c r="K862" s="195"/>
      <c r="L862" s="195"/>
      <c r="M862" s="195"/>
      <c r="N862" s="195"/>
      <c r="O862" s="195"/>
      <c r="P862" s="195"/>
      <c r="Q862" s="195"/>
      <c r="R862" s="195"/>
      <c r="S862" s="195"/>
      <c r="T862" s="281"/>
    </row>
    <row r="863" s="186" customFormat="1" ht="27" customHeight="1" spans="1:20">
      <c r="A863" s="191"/>
      <c r="B863" s="192"/>
      <c r="C863" s="193"/>
      <c r="D863" s="192"/>
      <c r="E863" s="194"/>
      <c r="F863" s="194"/>
      <c r="G863" s="194"/>
      <c r="H863" s="194"/>
      <c r="I863" s="195"/>
      <c r="J863" s="196"/>
      <c r="K863" s="195"/>
      <c r="L863" s="195"/>
      <c r="M863" s="195"/>
      <c r="N863" s="195"/>
      <c r="O863" s="195"/>
      <c r="P863" s="195"/>
      <c r="Q863" s="195"/>
      <c r="R863" s="195"/>
      <c r="S863" s="195"/>
      <c r="T863" s="281"/>
    </row>
    <row r="864" s="186" customFormat="1" ht="27" customHeight="1" spans="1:20">
      <c r="A864" s="191"/>
      <c r="B864" s="192"/>
      <c r="C864" s="193"/>
      <c r="D864" s="192"/>
      <c r="E864" s="194"/>
      <c r="F864" s="194"/>
      <c r="G864" s="194"/>
      <c r="H864" s="194"/>
      <c r="I864" s="195"/>
      <c r="J864" s="196"/>
      <c r="K864" s="195"/>
      <c r="L864" s="195"/>
      <c r="M864" s="195"/>
      <c r="N864" s="195"/>
      <c r="O864" s="195"/>
      <c r="P864" s="195"/>
      <c r="Q864" s="195"/>
      <c r="R864" s="195"/>
      <c r="S864" s="195"/>
      <c r="T864" s="281"/>
    </row>
    <row r="865" s="186" customFormat="1" ht="27" customHeight="1" spans="1:20">
      <c r="A865" s="191"/>
      <c r="B865" s="192"/>
      <c r="C865" s="193"/>
      <c r="D865" s="192"/>
      <c r="E865" s="194"/>
      <c r="F865" s="194"/>
      <c r="G865" s="194"/>
      <c r="H865" s="194"/>
      <c r="I865" s="195"/>
      <c r="J865" s="196"/>
      <c r="K865" s="195"/>
      <c r="L865" s="195"/>
      <c r="M865" s="195"/>
      <c r="N865" s="195"/>
      <c r="O865" s="195"/>
      <c r="P865" s="195"/>
      <c r="Q865" s="195"/>
      <c r="R865" s="195"/>
      <c r="S865" s="195"/>
      <c r="T865" s="281"/>
    </row>
    <row r="866" s="186" customFormat="1" ht="27" customHeight="1" spans="1:20">
      <c r="A866" s="191"/>
      <c r="B866" s="192"/>
      <c r="C866" s="193"/>
      <c r="D866" s="192"/>
      <c r="E866" s="194"/>
      <c r="F866" s="194"/>
      <c r="G866" s="194"/>
      <c r="H866" s="194"/>
      <c r="I866" s="195"/>
      <c r="J866" s="196"/>
      <c r="K866" s="195"/>
      <c r="L866" s="195"/>
      <c r="M866" s="195"/>
      <c r="N866" s="195"/>
      <c r="O866" s="195"/>
      <c r="P866" s="195"/>
      <c r="Q866" s="195"/>
      <c r="R866" s="195"/>
      <c r="S866" s="195"/>
      <c r="T866" s="281"/>
    </row>
    <row r="867" s="186" customFormat="1" ht="27" customHeight="1" spans="1:20">
      <c r="A867" s="191"/>
      <c r="B867" s="192"/>
      <c r="C867" s="193"/>
      <c r="D867" s="192"/>
      <c r="E867" s="194"/>
      <c r="F867" s="194"/>
      <c r="G867" s="194"/>
      <c r="H867" s="194"/>
      <c r="I867" s="195"/>
      <c r="J867" s="196"/>
      <c r="K867" s="195"/>
      <c r="L867" s="195"/>
      <c r="M867" s="195"/>
      <c r="N867" s="195"/>
      <c r="O867" s="195"/>
      <c r="P867" s="195"/>
      <c r="Q867" s="195"/>
      <c r="R867" s="195"/>
      <c r="S867" s="195"/>
      <c r="T867" s="281"/>
    </row>
    <row r="868" s="186" customFormat="1" ht="27" customHeight="1" spans="1:20">
      <c r="A868" s="191"/>
      <c r="B868" s="192"/>
      <c r="C868" s="193"/>
      <c r="D868" s="192"/>
      <c r="E868" s="194"/>
      <c r="F868" s="194"/>
      <c r="G868" s="194"/>
      <c r="H868" s="194"/>
      <c r="I868" s="195"/>
      <c r="J868" s="196"/>
      <c r="K868" s="195"/>
      <c r="L868" s="195"/>
      <c r="M868" s="195"/>
      <c r="N868" s="195"/>
      <c r="O868" s="195"/>
      <c r="P868" s="195"/>
      <c r="Q868" s="195"/>
      <c r="R868" s="195"/>
      <c r="S868" s="195"/>
      <c r="T868" s="281"/>
    </row>
    <row r="869" s="186" customFormat="1" ht="27" customHeight="1" spans="1:20">
      <c r="A869" s="191"/>
      <c r="B869" s="192"/>
      <c r="C869" s="193"/>
      <c r="D869" s="192"/>
      <c r="E869" s="194"/>
      <c r="F869" s="194"/>
      <c r="G869" s="194"/>
      <c r="H869" s="194"/>
      <c r="I869" s="195"/>
      <c r="J869" s="196"/>
      <c r="K869" s="195"/>
      <c r="L869" s="195"/>
      <c r="M869" s="195"/>
      <c r="N869" s="195"/>
      <c r="O869" s="195"/>
      <c r="P869" s="195"/>
      <c r="Q869" s="195"/>
      <c r="R869" s="195"/>
      <c r="S869" s="195"/>
      <c r="T869" s="281"/>
    </row>
    <row r="870" s="186" customFormat="1" ht="27" customHeight="1" spans="1:20">
      <c r="A870" s="191"/>
      <c r="B870" s="192"/>
      <c r="C870" s="193"/>
      <c r="D870" s="192"/>
      <c r="E870" s="194"/>
      <c r="F870" s="194"/>
      <c r="G870" s="194"/>
      <c r="H870" s="194"/>
      <c r="I870" s="195"/>
      <c r="J870" s="196"/>
      <c r="K870" s="195"/>
      <c r="L870" s="195"/>
      <c r="M870" s="195"/>
      <c r="N870" s="195"/>
      <c r="O870" s="195"/>
      <c r="P870" s="195"/>
      <c r="Q870" s="195"/>
      <c r="R870" s="195"/>
      <c r="S870" s="195"/>
      <c r="T870" s="281"/>
    </row>
    <row r="871" s="186" customFormat="1" ht="27" customHeight="1" spans="1:20">
      <c r="A871" s="191"/>
      <c r="B871" s="192"/>
      <c r="C871" s="193"/>
      <c r="D871" s="192"/>
      <c r="E871" s="194"/>
      <c r="F871" s="194"/>
      <c r="G871" s="194"/>
      <c r="H871" s="194"/>
      <c r="I871" s="195"/>
      <c r="J871" s="196"/>
      <c r="K871" s="195"/>
      <c r="L871" s="195"/>
      <c r="M871" s="195"/>
      <c r="N871" s="195"/>
      <c r="O871" s="195"/>
      <c r="P871" s="195"/>
      <c r="Q871" s="195"/>
      <c r="R871" s="195"/>
      <c r="S871" s="195"/>
      <c r="T871" s="281"/>
    </row>
    <row r="872" s="186" customFormat="1" ht="27" customHeight="1" spans="1:20">
      <c r="A872" s="191"/>
      <c r="B872" s="192"/>
      <c r="C872" s="193"/>
      <c r="D872" s="192"/>
      <c r="E872" s="194"/>
      <c r="F872" s="194"/>
      <c r="G872" s="194"/>
      <c r="H872" s="194"/>
      <c r="I872" s="195"/>
      <c r="J872" s="196"/>
      <c r="K872" s="195"/>
      <c r="L872" s="195"/>
      <c r="M872" s="195"/>
      <c r="N872" s="195"/>
      <c r="O872" s="195"/>
      <c r="P872" s="195"/>
      <c r="Q872" s="195"/>
      <c r="R872" s="195"/>
      <c r="S872" s="195"/>
      <c r="T872" s="281"/>
    </row>
    <row r="873" s="186" customFormat="1" ht="27" customHeight="1" spans="1:20">
      <c r="A873" s="191"/>
      <c r="B873" s="192"/>
      <c r="C873" s="193"/>
      <c r="D873" s="192"/>
      <c r="E873" s="194"/>
      <c r="F873" s="194"/>
      <c r="G873" s="194"/>
      <c r="H873" s="194"/>
      <c r="I873" s="195"/>
      <c r="J873" s="196"/>
      <c r="K873" s="195"/>
      <c r="L873" s="195"/>
      <c r="M873" s="195"/>
      <c r="N873" s="195"/>
      <c r="O873" s="195"/>
      <c r="P873" s="195"/>
      <c r="Q873" s="195"/>
      <c r="R873" s="195"/>
      <c r="S873" s="195"/>
      <c r="T873" s="281"/>
    </row>
    <row r="874" s="189" customFormat="1" ht="27" customHeight="1" spans="1:20">
      <c r="A874" s="191"/>
      <c r="B874" s="192"/>
      <c r="C874" s="193"/>
      <c r="D874" s="192"/>
      <c r="E874" s="194"/>
      <c r="F874" s="194"/>
      <c r="G874" s="194"/>
      <c r="H874" s="194"/>
      <c r="I874" s="195"/>
      <c r="J874" s="196"/>
      <c r="K874" s="195"/>
      <c r="L874" s="195"/>
      <c r="M874" s="195"/>
      <c r="N874" s="195"/>
      <c r="O874" s="195"/>
      <c r="P874" s="195"/>
      <c r="Q874" s="195"/>
      <c r="R874" s="195"/>
      <c r="S874" s="195"/>
      <c r="T874" s="281"/>
    </row>
    <row r="875" s="186" customFormat="1" ht="27" customHeight="1" spans="1:20">
      <c r="A875" s="191"/>
      <c r="B875" s="192"/>
      <c r="C875" s="193"/>
      <c r="D875" s="192"/>
      <c r="E875" s="194"/>
      <c r="F875" s="194"/>
      <c r="G875" s="194"/>
      <c r="H875" s="194"/>
      <c r="I875" s="195"/>
      <c r="J875" s="196"/>
      <c r="K875" s="195"/>
      <c r="L875" s="195"/>
      <c r="M875" s="195"/>
      <c r="N875" s="195"/>
      <c r="O875" s="195"/>
      <c r="P875" s="195"/>
      <c r="Q875" s="195"/>
      <c r="R875" s="195"/>
      <c r="S875" s="195"/>
      <c r="T875" s="281"/>
    </row>
    <row r="876" s="186" customFormat="1" ht="27" customHeight="1" spans="1:20">
      <c r="A876" s="191"/>
      <c r="B876" s="192"/>
      <c r="C876" s="193"/>
      <c r="D876" s="192"/>
      <c r="E876" s="194"/>
      <c r="F876" s="194"/>
      <c r="G876" s="194"/>
      <c r="H876" s="194"/>
      <c r="I876" s="195"/>
      <c r="J876" s="196"/>
      <c r="K876" s="195"/>
      <c r="L876" s="195"/>
      <c r="M876" s="195"/>
      <c r="N876" s="195"/>
      <c r="O876" s="195"/>
      <c r="P876" s="195"/>
      <c r="Q876" s="195"/>
      <c r="R876" s="195"/>
      <c r="S876" s="195"/>
      <c r="T876" s="281"/>
    </row>
    <row r="877" s="186" customFormat="1" ht="27" customHeight="1" spans="1:20">
      <c r="A877" s="191"/>
      <c r="B877" s="192"/>
      <c r="C877" s="193"/>
      <c r="D877" s="192"/>
      <c r="E877" s="194"/>
      <c r="F877" s="194"/>
      <c r="G877" s="194"/>
      <c r="H877" s="194"/>
      <c r="I877" s="195"/>
      <c r="J877" s="196"/>
      <c r="K877" s="195"/>
      <c r="L877" s="195"/>
      <c r="M877" s="195"/>
      <c r="N877" s="195"/>
      <c r="O877" s="195"/>
      <c r="P877" s="195"/>
      <c r="Q877" s="195"/>
      <c r="R877" s="195"/>
      <c r="S877" s="195"/>
      <c r="T877" s="281"/>
    </row>
    <row r="878" s="186" customFormat="1" ht="27" customHeight="1" spans="1:20">
      <c r="A878" s="191"/>
      <c r="B878" s="192"/>
      <c r="C878" s="193"/>
      <c r="D878" s="192"/>
      <c r="E878" s="194"/>
      <c r="F878" s="194"/>
      <c r="G878" s="194"/>
      <c r="H878" s="194"/>
      <c r="I878" s="195"/>
      <c r="J878" s="196"/>
      <c r="K878" s="195"/>
      <c r="L878" s="195"/>
      <c r="M878" s="195"/>
      <c r="N878" s="195"/>
      <c r="O878" s="195"/>
      <c r="P878" s="195"/>
      <c r="Q878" s="195"/>
      <c r="R878" s="195"/>
      <c r="S878" s="195"/>
      <c r="T878" s="281"/>
    </row>
    <row r="879" s="186" customFormat="1" ht="27" customHeight="1" spans="1:20">
      <c r="A879" s="191"/>
      <c r="B879" s="192"/>
      <c r="C879" s="193"/>
      <c r="D879" s="192"/>
      <c r="E879" s="194"/>
      <c r="F879" s="194"/>
      <c r="G879" s="194"/>
      <c r="H879" s="194"/>
      <c r="I879" s="195"/>
      <c r="J879" s="196"/>
      <c r="K879" s="195"/>
      <c r="L879" s="195"/>
      <c r="M879" s="195"/>
      <c r="N879" s="195"/>
      <c r="O879" s="195"/>
      <c r="P879" s="195"/>
      <c r="Q879" s="195"/>
      <c r="R879" s="195"/>
      <c r="S879" s="195"/>
      <c r="T879" s="281"/>
    </row>
    <row r="880" s="186" customFormat="1" ht="27" customHeight="1" spans="1:20">
      <c r="A880" s="191"/>
      <c r="B880" s="192"/>
      <c r="C880" s="193"/>
      <c r="D880" s="192"/>
      <c r="E880" s="194"/>
      <c r="F880" s="194"/>
      <c r="G880" s="194"/>
      <c r="H880" s="194"/>
      <c r="I880" s="195"/>
      <c r="J880" s="196"/>
      <c r="K880" s="195"/>
      <c r="L880" s="195"/>
      <c r="M880" s="195"/>
      <c r="N880" s="195"/>
      <c r="O880" s="195"/>
      <c r="P880" s="195"/>
      <c r="Q880" s="195"/>
      <c r="R880" s="195"/>
      <c r="S880" s="195"/>
      <c r="T880" s="281"/>
    </row>
    <row r="881" s="186" customFormat="1" ht="27" customHeight="1" spans="1:20">
      <c r="A881" s="191"/>
      <c r="B881" s="192"/>
      <c r="C881" s="193"/>
      <c r="D881" s="192"/>
      <c r="E881" s="194"/>
      <c r="F881" s="194"/>
      <c r="G881" s="194"/>
      <c r="H881" s="194"/>
      <c r="I881" s="195"/>
      <c r="J881" s="196"/>
      <c r="K881" s="195"/>
      <c r="L881" s="195"/>
      <c r="M881" s="195"/>
      <c r="N881" s="195"/>
      <c r="O881" s="195"/>
      <c r="P881" s="195"/>
      <c r="Q881" s="195"/>
      <c r="R881" s="195"/>
      <c r="S881" s="195"/>
      <c r="T881" s="281"/>
    </row>
    <row r="882" s="186" customFormat="1" ht="27" customHeight="1" spans="1:20">
      <c r="A882" s="191"/>
      <c r="B882" s="192"/>
      <c r="C882" s="193"/>
      <c r="D882" s="192"/>
      <c r="E882" s="194"/>
      <c r="F882" s="194"/>
      <c r="G882" s="194"/>
      <c r="H882" s="194"/>
      <c r="I882" s="195"/>
      <c r="J882" s="196"/>
      <c r="K882" s="195"/>
      <c r="L882" s="195"/>
      <c r="M882" s="195"/>
      <c r="N882" s="195"/>
      <c r="O882" s="195"/>
      <c r="P882" s="195"/>
      <c r="Q882" s="195"/>
      <c r="R882" s="195"/>
      <c r="S882" s="195"/>
      <c r="T882" s="281"/>
    </row>
    <row r="883" s="186" customFormat="1" ht="27" customHeight="1" spans="1:20">
      <c r="A883" s="191"/>
      <c r="B883" s="192"/>
      <c r="C883" s="193"/>
      <c r="D883" s="192"/>
      <c r="E883" s="194"/>
      <c r="F883" s="194"/>
      <c r="G883" s="194"/>
      <c r="H883" s="194"/>
      <c r="I883" s="195"/>
      <c r="J883" s="196"/>
      <c r="K883" s="195"/>
      <c r="L883" s="195"/>
      <c r="M883" s="195"/>
      <c r="N883" s="195"/>
      <c r="O883" s="195"/>
      <c r="P883" s="195"/>
      <c r="Q883" s="195"/>
      <c r="R883" s="195"/>
      <c r="S883" s="195"/>
      <c r="T883" s="281"/>
    </row>
    <row r="884" s="186" customFormat="1" ht="27" customHeight="1" spans="1:20">
      <c r="A884" s="191"/>
      <c r="B884" s="192"/>
      <c r="C884" s="193"/>
      <c r="D884" s="192"/>
      <c r="E884" s="194"/>
      <c r="F884" s="194"/>
      <c r="G884" s="194"/>
      <c r="H884" s="194"/>
      <c r="I884" s="195"/>
      <c r="J884" s="196"/>
      <c r="K884" s="195"/>
      <c r="L884" s="195"/>
      <c r="M884" s="195"/>
      <c r="N884" s="195"/>
      <c r="O884" s="195"/>
      <c r="P884" s="195"/>
      <c r="Q884" s="195"/>
      <c r="R884" s="195"/>
      <c r="S884" s="195"/>
      <c r="T884" s="281"/>
    </row>
    <row r="885" s="186" customFormat="1" ht="27" customHeight="1" spans="1:20">
      <c r="A885" s="191"/>
      <c r="B885" s="192"/>
      <c r="C885" s="193"/>
      <c r="D885" s="192"/>
      <c r="E885" s="194"/>
      <c r="F885" s="194"/>
      <c r="G885" s="194"/>
      <c r="H885" s="194"/>
      <c r="I885" s="195"/>
      <c r="J885" s="196"/>
      <c r="K885" s="195"/>
      <c r="L885" s="195"/>
      <c r="M885" s="195"/>
      <c r="N885" s="195"/>
      <c r="O885" s="195"/>
      <c r="P885" s="195"/>
      <c r="Q885" s="195"/>
      <c r="R885" s="195"/>
      <c r="S885" s="195"/>
      <c r="T885" s="281"/>
    </row>
    <row r="886" s="186" customFormat="1" ht="27" customHeight="1" spans="1:20">
      <c r="A886" s="191"/>
      <c r="B886" s="192"/>
      <c r="C886" s="193"/>
      <c r="D886" s="192"/>
      <c r="E886" s="194"/>
      <c r="F886" s="194"/>
      <c r="G886" s="194"/>
      <c r="H886" s="194"/>
      <c r="I886" s="195"/>
      <c r="J886" s="196"/>
      <c r="K886" s="195"/>
      <c r="L886" s="195"/>
      <c r="M886" s="195"/>
      <c r="N886" s="195"/>
      <c r="O886" s="195"/>
      <c r="P886" s="195"/>
      <c r="Q886" s="195"/>
      <c r="R886" s="195"/>
      <c r="S886" s="195"/>
      <c r="T886" s="281"/>
    </row>
    <row r="887" s="186" customFormat="1" ht="27" customHeight="1" spans="1:20">
      <c r="A887" s="191"/>
      <c r="B887" s="192"/>
      <c r="C887" s="193"/>
      <c r="D887" s="192"/>
      <c r="E887" s="194"/>
      <c r="F887" s="194"/>
      <c r="G887" s="194"/>
      <c r="H887" s="194"/>
      <c r="I887" s="195"/>
      <c r="J887" s="196"/>
      <c r="K887" s="195"/>
      <c r="L887" s="195"/>
      <c r="M887" s="195"/>
      <c r="N887" s="195"/>
      <c r="O887" s="195"/>
      <c r="P887" s="195"/>
      <c r="Q887" s="195"/>
      <c r="R887" s="195"/>
      <c r="S887" s="195"/>
      <c r="T887" s="281"/>
    </row>
    <row r="888" s="186" customFormat="1" ht="27" customHeight="1" spans="1:20">
      <c r="A888" s="191"/>
      <c r="B888" s="192"/>
      <c r="C888" s="193"/>
      <c r="D888" s="192"/>
      <c r="E888" s="194"/>
      <c r="F888" s="194"/>
      <c r="G888" s="194"/>
      <c r="H888" s="194"/>
      <c r="I888" s="195"/>
      <c r="J888" s="196"/>
      <c r="K888" s="195"/>
      <c r="L888" s="195"/>
      <c r="M888" s="195"/>
      <c r="N888" s="195"/>
      <c r="O888" s="195"/>
      <c r="P888" s="195"/>
      <c r="Q888" s="195"/>
      <c r="R888" s="195"/>
      <c r="S888" s="195"/>
      <c r="T888" s="281"/>
    </row>
    <row r="889" s="186" customFormat="1" ht="27" customHeight="1" spans="1:20">
      <c r="A889" s="191"/>
      <c r="B889" s="192"/>
      <c r="C889" s="193"/>
      <c r="D889" s="192"/>
      <c r="E889" s="194"/>
      <c r="F889" s="194"/>
      <c r="G889" s="194"/>
      <c r="H889" s="194"/>
      <c r="I889" s="195"/>
      <c r="J889" s="196"/>
      <c r="K889" s="195"/>
      <c r="L889" s="195"/>
      <c r="M889" s="195"/>
      <c r="N889" s="195"/>
      <c r="O889" s="195"/>
      <c r="P889" s="195"/>
      <c r="Q889" s="195"/>
      <c r="R889" s="195"/>
      <c r="S889" s="195"/>
      <c r="T889" s="281"/>
    </row>
    <row r="890" s="186" customFormat="1" ht="27" customHeight="1" spans="1:20">
      <c r="A890" s="191"/>
      <c r="B890" s="192"/>
      <c r="C890" s="193"/>
      <c r="D890" s="192"/>
      <c r="E890" s="194"/>
      <c r="F890" s="194"/>
      <c r="G890" s="194"/>
      <c r="H890" s="194"/>
      <c r="I890" s="195"/>
      <c r="J890" s="196"/>
      <c r="K890" s="195"/>
      <c r="L890" s="195"/>
      <c r="M890" s="195"/>
      <c r="N890" s="195"/>
      <c r="O890" s="195"/>
      <c r="P890" s="195"/>
      <c r="Q890" s="195"/>
      <c r="R890" s="195"/>
      <c r="S890" s="195"/>
      <c r="T890" s="281"/>
    </row>
    <row r="891" s="186" customFormat="1" ht="27" customHeight="1" spans="1:20">
      <c r="A891" s="191"/>
      <c r="B891" s="192"/>
      <c r="C891" s="193"/>
      <c r="D891" s="192"/>
      <c r="E891" s="194"/>
      <c r="F891" s="194"/>
      <c r="G891" s="194"/>
      <c r="H891" s="194"/>
      <c r="I891" s="195"/>
      <c r="J891" s="196"/>
      <c r="K891" s="195"/>
      <c r="L891" s="195"/>
      <c r="M891" s="195"/>
      <c r="N891" s="195"/>
      <c r="O891" s="195"/>
      <c r="P891" s="195"/>
      <c r="Q891" s="195"/>
      <c r="R891" s="195"/>
      <c r="S891" s="195"/>
      <c r="T891" s="281"/>
    </row>
    <row r="892" s="186" customFormat="1" ht="27" customHeight="1" spans="1:20">
      <c r="A892" s="191"/>
      <c r="B892" s="192"/>
      <c r="C892" s="193"/>
      <c r="D892" s="192"/>
      <c r="E892" s="194"/>
      <c r="F892" s="194"/>
      <c r="G892" s="194"/>
      <c r="H892" s="194"/>
      <c r="I892" s="195"/>
      <c r="J892" s="196"/>
      <c r="K892" s="195"/>
      <c r="L892" s="195"/>
      <c r="M892" s="195"/>
      <c r="N892" s="195"/>
      <c r="O892" s="195"/>
      <c r="P892" s="195"/>
      <c r="Q892" s="195"/>
      <c r="R892" s="195"/>
      <c r="S892" s="195"/>
      <c r="T892" s="281"/>
    </row>
    <row r="893" s="186" customFormat="1" ht="27" customHeight="1" spans="1:20">
      <c r="A893" s="191"/>
      <c r="B893" s="192"/>
      <c r="C893" s="193"/>
      <c r="D893" s="192"/>
      <c r="E893" s="194"/>
      <c r="F893" s="194"/>
      <c r="G893" s="194"/>
      <c r="H893" s="194"/>
      <c r="I893" s="195"/>
      <c r="J893" s="196"/>
      <c r="K893" s="195"/>
      <c r="L893" s="195"/>
      <c r="M893" s="195"/>
      <c r="N893" s="195"/>
      <c r="O893" s="195"/>
      <c r="P893" s="195"/>
      <c r="Q893" s="195"/>
      <c r="R893" s="195"/>
      <c r="S893" s="195"/>
      <c r="T893" s="281"/>
    </row>
    <row r="894" s="186" customFormat="1" ht="27" customHeight="1" spans="1:20">
      <c r="A894" s="191"/>
      <c r="B894" s="192"/>
      <c r="C894" s="193"/>
      <c r="D894" s="192"/>
      <c r="E894" s="194"/>
      <c r="F894" s="194"/>
      <c r="G894" s="194"/>
      <c r="H894" s="194"/>
      <c r="I894" s="195"/>
      <c r="J894" s="196"/>
      <c r="K894" s="195"/>
      <c r="L894" s="195"/>
      <c r="M894" s="195"/>
      <c r="N894" s="195"/>
      <c r="O894" s="195"/>
      <c r="P894" s="195"/>
      <c r="Q894" s="195"/>
      <c r="R894" s="195"/>
      <c r="S894" s="195"/>
      <c r="T894" s="281"/>
    </row>
    <row r="895" s="186" customFormat="1" ht="27" customHeight="1" spans="1:20">
      <c r="A895" s="191"/>
      <c r="B895" s="192"/>
      <c r="C895" s="193"/>
      <c r="D895" s="192"/>
      <c r="E895" s="194"/>
      <c r="F895" s="194"/>
      <c r="G895" s="194"/>
      <c r="H895" s="194"/>
      <c r="I895" s="195"/>
      <c r="J895" s="196"/>
      <c r="K895" s="195"/>
      <c r="L895" s="195"/>
      <c r="M895" s="195"/>
      <c r="N895" s="195"/>
      <c r="O895" s="195"/>
      <c r="P895" s="195"/>
      <c r="Q895" s="195"/>
      <c r="R895" s="195"/>
      <c r="S895" s="195"/>
      <c r="T895" s="281"/>
    </row>
    <row r="896" s="186" customFormat="1" ht="27" customHeight="1" spans="1:20">
      <c r="A896" s="191"/>
      <c r="B896" s="192"/>
      <c r="C896" s="193"/>
      <c r="D896" s="192"/>
      <c r="E896" s="194"/>
      <c r="F896" s="194"/>
      <c r="G896" s="194"/>
      <c r="H896" s="194"/>
      <c r="I896" s="195"/>
      <c r="J896" s="196"/>
      <c r="K896" s="195"/>
      <c r="L896" s="195"/>
      <c r="M896" s="195"/>
      <c r="N896" s="195"/>
      <c r="O896" s="195"/>
      <c r="P896" s="195"/>
      <c r="Q896" s="195"/>
      <c r="R896" s="195"/>
      <c r="S896" s="195"/>
      <c r="T896" s="281"/>
    </row>
    <row r="897" s="186" customFormat="1" ht="27" customHeight="1" spans="1:20">
      <c r="A897" s="191"/>
      <c r="B897" s="192"/>
      <c r="C897" s="193"/>
      <c r="D897" s="192"/>
      <c r="E897" s="194"/>
      <c r="F897" s="194"/>
      <c r="G897" s="194"/>
      <c r="H897" s="194"/>
      <c r="I897" s="195"/>
      <c r="J897" s="196"/>
      <c r="K897" s="195"/>
      <c r="L897" s="195"/>
      <c r="M897" s="195"/>
      <c r="N897" s="195"/>
      <c r="O897" s="195"/>
      <c r="P897" s="195"/>
      <c r="Q897" s="195"/>
      <c r="R897" s="195"/>
      <c r="S897" s="195"/>
      <c r="T897" s="281"/>
    </row>
    <row r="898" s="186" customFormat="1" ht="27" customHeight="1" spans="1:20">
      <c r="A898" s="191"/>
      <c r="B898" s="192"/>
      <c r="C898" s="193"/>
      <c r="D898" s="192"/>
      <c r="E898" s="194"/>
      <c r="F898" s="194"/>
      <c r="G898" s="194"/>
      <c r="H898" s="194"/>
      <c r="I898" s="195"/>
      <c r="J898" s="196"/>
      <c r="K898" s="195"/>
      <c r="L898" s="195"/>
      <c r="M898" s="195"/>
      <c r="N898" s="195"/>
      <c r="O898" s="195"/>
      <c r="P898" s="195"/>
      <c r="Q898" s="195"/>
      <c r="R898" s="195"/>
      <c r="S898" s="195"/>
      <c r="T898" s="281"/>
    </row>
    <row r="899" s="186" customFormat="1" ht="27" customHeight="1" spans="1:20">
      <c r="A899" s="191"/>
      <c r="B899" s="192"/>
      <c r="C899" s="193"/>
      <c r="D899" s="192"/>
      <c r="E899" s="194"/>
      <c r="F899" s="194"/>
      <c r="G899" s="194"/>
      <c r="H899" s="194"/>
      <c r="I899" s="195"/>
      <c r="J899" s="196"/>
      <c r="K899" s="195"/>
      <c r="L899" s="195"/>
      <c r="M899" s="195"/>
      <c r="N899" s="195"/>
      <c r="O899" s="195"/>
      <c r="P899" s="195"/>
      <c r="Q899" s="195"/>
      <c r="R899" s="195"/>
      <c r="S899" s="195"/>
      <c r="T899" s="281"/>
    </row>
    <row r="900" s="186" customFormat="1" ht="27" customHeight="1" spans="1:20">
      <c r="A900" s="191"/>
      <c r="B900" s="192"/>
      <c r="C900" s="193"/>
      <c r="D900" s="192"/>
      <c r="E900" s="194"/>
      <c r="F900" s="194"/>
      <c r="G900" s="194"/>
      <c r="H900" s="194"/>
      <c r="I900" s="195"/>
      <c r="J900" s="196"/>
      <c r="K900" s="195"/>
      <c r="L900" s="195"/>
      <c r="M900" s="195"/>
      <c r="N900" s="195"/>
      <c r="O900" s="195"/>
      <c r="P900" s="195"/>
      <c r="Q900" s="195"/>
      <c r="R900" s="195"/>
      <c r="S900" s="195"/>
      <c r="T900" s="281"/>
    </row>
    <row r="901" s="186" customFormat="1" ht="27" customHeight="1" spans="1:20">
      <c r="A901" s="191"/>
      <c r="B901" s="192"/>
      <c r="C901" s="193"/>
      <c r="D901" s="192"/>
      <c r="E901" s="194"/>
      <c r="F901" s="194"/>
      <c r="G901" s="194"/>
      <c r="H901" s="194"/>
      <c r="I901" s="195"/>
      <c r="J901" s="196"/>
      <c r="K901" s="195"/>
      <c r="L901" s="195"/>
      <c r="M901" s="195"/>
      <c r="N901" s="195"/>
      <c r="O901" s="195"/>
      <c r="P901" s="195"/>
      <c r="Q901" s="195"/>
      <c r="R901" s="195"/>
      <c r="S901" s="195"/>
      <c r="T901" s="281"/>
    </row>
    <row r="902" s="186" customFormat="1" ht="27" customHeight="1" spans="1:20">
      <c r="A902" s="191"/>
      <c r="B902" s="192"/>
      <c r="C902" s="193"/>
      <c r="D902" s="192"/>
      <c r="E902" s="194"/>
      <c r="F902" s="194"/>
      <c r="G902" s="194"/>
      <c r="H902" s="194"/>
      <c r="I902" s="195"/>
      <c r="J902" s="196"/>
      <c r="K902" s="195"/>
      <c r="L902" s="195"/>
      <c r="M902" s="195"/>
      <c r="N902" s="195"/>
      <c r="O902" s="195"/>
      <c r="P902" s="195"/>
      <c r="Q902" s="195"/>
      <c r="R902" s="195"/>
      <c r="S902" s="195"/>
      <c r="T902" s="281"/>
    </row>
    <row r="903" s="186" customFormat="1" ht="27" customHeight="1" spans="1:20">
      <c r="A903" s="191"/>
      <c r="B903" s="192"/>
      <c r="C903" s="193"/>
      <c r="D903" s="192"/>
      <c r="E903" s="194"/>
      <c r="F903" s="194"/>
      <c r="G903" s="194"/>
      <c r="H903" s="194"/>
      <c r="I903" s="195"/>
      <c r="J903" s="196"/>
      <c r="K903" s="195"/>
      <c r="L903" s="195"/>
      <c r="M903" s="195"/>
      <c r="N903" s="195"/>
      <c r="O903" s="195"/>
      <c r="P903" s="195"/>
      <c r="Q903" s="195"/>
      <c r="R903" s="195"/>
      <c r="S903" s="195"/>
      <c r="T903" s="281"/>
    </row>
    <row r="904" s="186" customFormat="1" ht="27" customHeight="1" spans="1:20">
      <c r="A904" s="191"/>
      <c r="B904" s="192"/>
      <c r="C904" s="193"/>
      <c r="D904" s="192"/>
      <c r="E904" s="194"/>
      <c r="F904" s="194"/>
      <c r="G904" s="194"/>
      <c r="H904" s="194"/>
      <c r="I904" s="195"/>
      <c r="J904" s="196"/>
      <c r="K904" s="195"/>
      <c r="L904" s="195"/>
      <c r="M904" s="195"/>
      <c r="N904" s="195"/>
      <c r="O904" s="195"/>
      <c r="P904" s="195"/>
      <c r="Q904" s="195"/>
      <c r="R904" s="195"/>
      <c r="S904" s="195"/>
      <c r="T904" s="281"/>
    </row>
    <row r="905" s="186" customFormat="1" ht="27" customHeight="1" spans="1:20">
      <c r="A905" s="191"/>
      <c r="B905" s="192"/>
      <c r="C905" s="193"/>
      <c r="D905" s="192"/>
      <c r="E905" s="194"/>
      <c r="F905" s="194"/>
      <c r="G905" s="194"/>
      <c r="H905" s="194"/>
      <c r="I905" s="195"/>
      <c r="J905" s="196"/>
      <c r="K905" s="195"/>
      <c r="L905" s="195"/>
      <c r="M905" s="195"/>
      <c r="N905" s="195"/>
      <c r="O905" s="195"/>
      <c r="P905" s="195"/>
      <c r="Q905" s="195"/>
      <c r="R905" s="195"/>
      <c r="S905" s="195"/>
      <c r="T905" s="281"/>
    </row>
    <row r="906" s="186" customFormat="1" ht="27" customHeight="1" spans="1:20">
      <c r="A906" s="191"/>
      <c r="B906" s="192"/>
      <c r="C906" s="193"/>
      <c r="D906" s="192"/>
      <c r="E906" s="194"/>
      <c r="F906" s="194"/>
      <c r="G906" s="194"/>
      <c r="H906" s="194"/>
      <c r="I906" s="195"/>
      <c r="J906" s="196"/>
      <c r="K906" s="195"/>
      <c r="L906" s="195"/>
      <c r="M906" s="195"/>
      <c r="N906" s="195"/>
      <c r="O906" s="195"/>
      <c r="P906" s="195"/>
      <c r="Q906" s="195"/>
      <c r="R906" s="195"/>
      <c r="S906" s="195"/>
      <c r="T906" s="281"/>
    </row>
    <row r="907" s="186" customFormat="1" ht="27" customHeight="1" spans="1:20">
      <c r="A907" s="191"/>
      <c r="B907" s="192"/>
      <c r="C907" s="193"/>
      <c r="D907" s="192"/>
      <c r="E907" s="194"/>
      <c r="F907" s="194"/>
      <c r="G907" s="194"/>
      <c r="H907" s="194"/>
      <c r="I907" s="195"/>
      <c r="J907" s="196"/>
      <c r="K907" s="195"/>
      <c r="L907" s="195"/>
      <c r="M907" s="195"/>
      <c r="N907" s="195"/>
      <c r="O907" s="195"/>
      <c r="P907" s="195"/>
      <c r="Q907" s="195"/>
      <c r="R907" s="195"/>
      <c r="S907" s="195"/>
      <c r="T907" s="281"/>
    </row>
    <row r="908" s="186" customFormat="1" ht="27" customHeight="1" spans="1:20">
      <c r="A908" s="191"/>
      <c r="B908" s="192"/>
      <c r="C908" s="193"/>
      <c r="D908" s="192"/>
      <c r="E908" s="194"/>
      <c r="F908" s="194"/>
      <c r="G908" s="194"/>
      <c r="H908" s="194"/>
      <c r="I908" s="195"/>
      <c r="J908" s="196"/>
      <c r="K908" s="195"/>
      <c r="L908" s="195"/>
      <c r="M908" s="195"/>
      <c r="N908" s="195"/>
      <c r="O908" s="195"/>
      <c r="P908" s="195"/>
      <c r="Q908" s="195"/>
      <c r="R908" s="195"/>
      <c r="S908" s="195"/>
      <c r="T908" s="281"/>
    </row>
    <row r="909" s="186" customFormat="1" ht="27" customHeight="1" spans="1:20">
      <c r="A909" s="191"/>
      <c r="B909" s="192"/>
      <c r="C909" s="193"/>
      <c r="D909" s="192"/>
      <c r="E909" s="194"/>
      <c r="F909" s="194"/>
      <c r="G909" s="194"/>
      <c r="H909" s="194"/>
      <c r="I909" s="195"/>
      <c r="J909" s="196"/>
      <c r="K909" s="195"/>
      <c r="L909" s="195"/>
      <c r="M909" s="195"/>
      <c r="N909" s="195"/>
      <c r="O909" s="195"/>
      <c r="P909" s="195"/>
      <c r="Q909" s="195"/>
      <c r="R909" s="195"/>
      <c r="S909" s="195"/>
      <c r="T909" s="281"/>
    </row>
    <row r="910" s="186" customFormat="1" ht="27" customHeight="1" spans="1:20">
      <c r="A910" s="191"/>
      <c r="B910" s="192"/>
      <c r="C910" s="193"/>
      <c r="D910" s="192"/>
      <c r="E910" s="194"/>
      <c r="F910" s="194"/>
      <c r="G910" s="194"/>
      <c r="H910" s="194"/>
      <c r="I910" s="195"/>
      <c r="J910" s="196"/>
      <c r="K910" s="195"/>
      <c r="L910" s="195"/>
      <c r="M910" s="195"/>
      <c r="N910" s="195"/>
      <c r="O910" s="195"/>
      <c r="P910" s="195"/>
      <c r="Q910" s="195"/>
      <c r="R910" s="195"/>
      <c r="S910" s="195"/>
      <c r="T910" s="281"/>
    </row>
    <row r="911" s="186" customFormat="1" ht="27" customHeight="1" spans="1:20">
      <c r="A911" s="191"/>
      <c r="B911" s="192"/>
      <c r="C911" s="193"/>
      <c r="D911" s="192"/>
      <c r="E911" s="194"/>
      <c r="F911" s="194"/>
      <c r="G911" s="194"/>
      <c r="H911" s="194"/>
      <c r="I911" s="195"/>
      <c r="J911" s="196"/>
      <c r="K911" s="195"/>
      <c r="L911" s="195"/>
      <c r="M911" s="195"/>
      <c r="N911" s="195"/>
      <c r="O911" s="195"/>
      <c r="P911" s="195"/>
      <c r="Q911" s="195"/>
      <c r="R911" s="195"/>
      <c r="S911" s="195"/>
      <c r="T911" s="281"/>
    </row>
    <row r="912" s="186" customFormat="1" ht="27" customHeight="1" spans="1:20">
      <c r="A912" s="191"/>
      <c r="B912" s="192"/>
      <c r="C912" s="193"/>
      <c r="D912" s="192"/>
      <c r="E912" s="194"/>
      <c r="F912" s="194"/>
      <c r="G912" s="194"/>
      <c r="H912" s="194"/>
      <c r="I912" s="195"/>
      <c r="J912" s="196"/>
      <c r="K912" s="195"/>
      <c r="L912" s="195"/>
      <c r="M912" s="195"/>
      <c r="N912" s="195"/>
      <c r="O912" s="195"/>
      <c r="P912" s="195"/>
      <c r="Q912" s="195"/>
      <c r="R912" s="195"/>
      <c r="S912" s="195"/>
      <c r="T912" s="281"/>
    </row>
    <row r="913" s="186" customFormat="1" ht="27" customHeight="1" spans="1:20">
      <c r="A913" s="191"/>
      <c r="B913" s="192"/>
      <c r="C913" s="193"/>
      <c r="D913" s="192"/>
      <c r="E913" s="194"/>
      <c r="F913" s="194"/>
      <c r="G913" s="194"/>
      <c r="H913" s="194"/>
      <c r="I913" s="195"/>
      <c r="J913" s="196"/>
      <c r="K913" s="195"/>
      <c r="L913" s="195"/>
      <c r="M913" s="195"/>
      <c r="N913" s="195"/>
      <c r="O913" s="195"/>
      <c r="P913" s="195"/>
      <c r="Q913" s="195"/>
      <c r="R913" s="195"/>
      <c r="S913" s="195"/>
      <c r="T913" s="281"/>
    </row>
    <row r="914" s="186" customFormat="1" ht="27" customHeight="1" spans="1:20">
      <c r="A914" s="191"/>
      <c r="B914" s="192"/>
      <c r="C914" s="193"/>
      <c r="D914" s="192"/>
      <c r="E914" s="194"/>
      <c r="F914" s="194"/>
      <c r="G914" s="194"/>
      <c r="H914" s="194"/>
      <c r="I914" s="195"/>
      <c r="J914" s="196"/>
      <c r="K914" s="195"/>
      <c r="L914" s="195"/>
      <c r="M914" s="195"/>
      <c r="N914" s="195"/>
      <c r="O914" s="195"/>
      <c r="P914" s="195"/>
      <c r="Q914" s="195"/>
      <c r="R914" s="195"/>
      <c r="S914" s="195"/>
      <c r="T914" s="281"/>
    </row>
    <row r="915" s="186" customFormat="1" ht="27" customHeight="1" spans="1:20">
      <c r="A915" s="191"/>
      <c r="B915" s="192"/>
      <c r="C915" s="193"/>
      <c r="D915" s="192"/>
      <c r="E915" s="194"/>
      <c r="F915" s="194"/>
      <c r="G915" s="194"/>
      <c r="H915" s="194"/>
      <c r="I915" s="195"/>
      <c r="J915" s="196"/>
      <c r="K915" s="195"/>
      <c r="L915" s="195"/>
      <c r="M915" s="195"/>
      <c r="N915" s="195"/>
      <c r="O915" s="195"/>
      <c r="P915" s="195"/>
      <c r="Q915" s="195"/>
      <c r="R915" s="195"/>
      <c r="S915" s="195"/>
      <c r="T915" s="281"/>
    </row>
    <row r="916" s="186" customFormat="1" ht="27" customHeight="1" spans="1:20">
      <c r="A916" s="191"/>
      <c r="B916" s="192"/>
      <c r="C916" s="193"/>
      <c r="D916" s="192"/>
      <c r="E916" s="194"/>
      <c r="F916" s="194"/>
      <c r="G916" s="194"/>
      <c r="H916" s="194"/>
      <c r="I916" s="195"/>
      <c r="J916" s="196"/>
      <c r="K916" s="195"/>
      <c r="L916" s="195"/>
      <c r="M916" s="195"/>
      <c r="N916" s="195"/>
      <c r="O916" s="195"/>
      <c r="P916" s="195"/>
      <c r="Q916" s="195"/>
      <c r="R916" s="195"/>
      <c r="S916" s="195"/>
      <c r="T916" s="281"/>
    </row>
    <row r="917" s="186" customFormat="1" ht="27" customHeight="1" spans="1:20">
      <c r="A917" s="191"/>
      <c r="B917" s="192"/>
      <c r="C917" s="193"/>
      <c r="D917" s="192"/>
      <c r="E917" s="194"/>
      <c r="F917" s="194"/>
      <c r="G917" s="194"/>
      <c r="H917" s="194"/>
      <c r="I917" s="195"/>
      <c r="J917" s="196"/>
      <c r="K917" s="195"/>
      <c r="L917" s="195"/>
      <c r="M917" s="195"/>
      <c r="N917" s="195"/>
      <c r="O917" s="195"/>
      <c r="P917" s="195"/>
      <c r="Q917" s="195"/>
      <c r="R917" s="195"/>
      <c r="S917" s="195"/>
      <c r="T917" s="281"/>
    </row>
    <row r="918" s="186" customFormat="1" ht="27" customHeight="1" spans="1:20">
      <c r="A918" s="191"/>
      <c r="B918" s="192"/>
      <c r="C918" s="193"/>
      <c r="D918" s="192"/>
      <c r="E918" s="194"/>
      <c r="F918" s="194"/>
      <c r="G918" s="194"/>
      <c r="H918" s="194"/>
      <c r="I918" s="195"/>
      <c r="J918" s="196"/>
      <c r="K918" s="195"/>
      <c r="L918" s="195"/>
      <c r="M918" s="195"/>
      <c r="N918" s="195"/>
      <c r="O918" s="195"/>
      <c r="P918" s="195"/>
      <c r="Q918" s="195"/>
      <c r="R918" s="195"/>
      <c r="S918" s="195"/>
      <c r="T918" s="281"/>
    </row>
    <row r="919" s="186" customFormat="1" ht="27" customHeight="1" spans="1:20">
      <c r="A919" s="191"/>
      <c r="B919" s="192"/>
      <c r="C919" s="193"/>
      <c r="D919" s="192"/>
      <c r="E919" s="194"/>
      <c r="F919" s="194"/>
      <c r="G919" s="194"/>
      <c r="H919" s="194"/>
      <c r="I919" s="195"/>
      <c r="J919" s="196"/>
      <c r="K919" s="195"/>
      <c r="L919" s="195"/>
      <c r="M919" s="195"/>
      <c r="N919" s="195"/>
      <c r="O919" s="195"/>
      <c r="P919" s="195"/>
      <c r="Q919" s="195"/>
      <c r="R919" s="195"/>
      <c r="S919" s="195"/>
      <c r="T919" s="281"/>
    </row>
    <row r="920" s="186" customFormat="1" ht="27" customHeight="1" spans="1:20">
      <c r="A920" s="191"/>
      <c r="B920" s="192"/>
      <c r="C920" s="193"/>
      <c r="D920" s="192"/>
      <c r="E920" s="194"/>
      <c r="F920" s="194"/>
      <c r="G920" s="194"/>
      <c r="H920" s="194"/>
      <c r="I920" s="195"/>
      <c r="J920" s="196"/>
      <c r="K920" s="195"/>
      <c r="L920" s="195"/>
      <c r="M920" s="195"/>
      <c r="N920" s="195"/>
      <c r="O920" s="195"/>
      <c r="P920" s="195"/>
      <c r="Q920" s="195"/>
      <c r="R920" s="195"/>
      <c r="S920" s="195"/>
      <c r="T920" s="281"/>
    </row>
    <row r="921" s="186" customFormat="1" ht="27" customHeight="1" spans="1:20">
      <c r="A921" s="191"/>
      <c r="B921" s="192"/>
      <c r="C921" s="193"/>
      <c r="D921" s="192"/>
      <c r="E921" s="194"/>
      <c r="F921" s="194"/>
      <c r="G921" s="194"/>
      <c r="H921" s="194"/>
      <c r="I921" s="195"/>
      <c r="J921" s="196"/>
      <c r="K921" s="195"/>
      <c r="L921" s="195"/>
      <c r="M921" s="195"/>
      <c r="N921" s="195"/>
      <c r="O921" s="195"/>
      <c r="P921" s="195"/>
      <c r="Q921" s="195"/>
      <c r="R921" s="195"/>
      <c r="S921" s="195"/>
      <c r="T921" s="281"/>
    </row>
    <row r="922" s="186" customFormat="1" ht="27" customHeight="1" spans="1:20">
      <c r="A922" s="191"/>
      <c r="B922" s="192"/>
      <c r="C922" s="193"/>
      <c r="D922" s="192"/>
      <c r="E922" s="194"/>
      <c r="F922" s="194"/>
      <c r="G922" s="194"/>
      <c r="H922" s="194"/>
      <c r="I922" s="195"/>
      <c r="J922" s="196"/>
      <c r="K922" s="195"/>
      <c r="L922" s="195"/>
      <c r="M922" s="195"/>
      <c r="N922" s="195"/>
      <c r="O922" s="195"/>
      <c r="P922" s="195"/>
      <c r="Q922" s="195"/>
      <c r="R922" s="195"/>
      <c r="S922" s="195"/>
      <c r="T922" s="281"/>
    </row>
    <row r="923" s="186" customFormat="1" ht="27" customHeight="1" spans="1:20">
      <c r="A923" s="191"/>
      <c r="B923" s="192"/>
      <c r="C923" s="193"/>
      <c r="D923" s="192"/>
      <c r="E923" s="194"/>
      <c r="F923" s="194"/>
      <c r="G923" s="194"/>
      <c r="H923" s="194"/>
      <c r="I923" s="195"/>
      <c r="J923" s="196"/>
      <c r="K923" s="195"/>
      <c r="L923" s="195"/>
      <c r="M923" s="195"/>
      <c r="N923" s="195"/>
      <c r="O923" s="195"/>
      <c r="P923" s="195"/>
      <c r="Q923" s="195"/>
      <c r="R923" s="195"/>
      <c r="S923" s="195"/>
      <c r="T923" s="281"/>
    </row>
    <row r="924" s="186" customFormat="1" ht="27" customHeight="1" spans="1:20">
      <c r="A924" s="191"/>
      <c r="B924" s="192"/>
      <c r="C924" s="193"/>
      <c r="D924" s="192"/>
      <c r="E924" s="194"/>
      <c r="F924" s="194"/>
      <c r="G924" s="194"/>
      <c r="H924" s="194"/>
      <c r="I924" s="195"/>
      <c r="J924" s="196"/>
      <c r="K924" s="195"/>
      <c r="L924" s="195"/>
      <c r="M924" s="195"/>
      <c r="N924" s="195"/>
      <c r="O924" s="195"/>
      <c r="P924" s="195"/>
      <c r="Q924" s="195"/>
      <c r="R924" s="195"/>
      <c r="S924" s="195"/>
      <c r="T924" s="281"/>
    </row>
    <row r="925" s="186" customFormat="1" ht="27" customHeight="1" spans="1:20">
      <c r="A925" s="191"/>
      <c r="B925" s="192"/>
      <c r="C925" s="193"/>
      <c r="D925" s="192"/>
      <c r="E925" s="194"/>
      <c r="F925" s="194"/>
      <c r="G925" s="194"/>
      <c r="H925" s="194"/>
      <c r="I925" s="195"/>
      <c r="J925" s="196"/>
      <c r="K925" s="195"/>
      <c r="L925" s="195"/>
      <c r="M925" s="195"/>
      <c r="N925" s="195"/>
      <c r="O925" s="195"/>
      <c r="P925" s="195"/>
      <c r="Q925" s="195"/>
      <c r="R925" s="195"/>
      <c r="S925" s="195"/>
      <c r="T925" s="281"/>
    </row>
    <row r="926" s="186" customFormat="1" ht="27" customHeight="1" spans="1:20">
      <c r="A926" s="191"/>
      <c r="B926" s="192"/>
      <c r="C926" s="193"/>
      <c r="D926" s="192"/>
      <c r="E926" s="194"/>
      <c r="F926" s="194"/>
      <c r="G926" s="194"/>
      <c r="H926" s="194"/>
      <c r="I926" s="195"/>
      <c r="J926" s="196"/>
      <c r="K926" s="195"/>
      <c r="L926" s="195"/>
      <c r="M926" s="195"/>
      <c r="N926" s="195"/>
      <c r="O926" s="195"/>
      <c r="P926" s="195"/>
      <c r="Q926" s="195"/>
      <c r="R926" s="195"/>
      <c r="S926" s="195"/>
      <c r="T926" s="281"/>
    </row>
    <row r="927" s="186" customFormat="1" ht="27" customHeight="1" spans="1:20">
      <c r="A927" s="191"/>
      <c r="B927" s="192"/>
      <c r="C927" s="193"/>
      <c r="D927" s="192"/>
      <c r="E927" s="194"/>
      <c r="F927" s="194"/>
      <c r="G927" s="194"/>
      <c r="H927" s="194"/>
      <c r="I927" s="195"/>
      <c r="J927" s="196"/>
      <c r="K927" s="195"/>
      <c r="L927" s="195"/>
      <c r="M927" s="195"/>
      <c r="N927" s="195"/>
      <c r="O927" s="195"/>
      <c r="P927" s="195"/>
      <c r="Q927" s="195"/>
      <c r="R927" s="195"/>
      <c r="S927" s="195"/>
      <c r="T927" s="281"/>
    </row>
    <row r="928" s="186" customFormat="1" ht="27" customHeight="1" spans="1:20">
      <c r="A928" s="191"/>
      <c r="B928" s="192"/>
      <c r="C928" s="193"/>
      <c r="D928" s="192"/>
      <c r="E928" s="194"/>
      <c r="F928" s="194"/>
      <c r="G928" s="194"/>
      <c r="H928" s="194"/>
      <c r="I928" s="195"/>
      <c r="J928" s="196"/>
      <c r="K928" s="195"/>
      <c r="L928" s="195"/>
      <c r="M928" s="195"/>
      <c r="N928" s="195"/>
      <c r="O928" s="195"/>
      <c r="P928" s="195"/>
      <c r="Q928" s="195"/>
      <c r="R928" s="195"/>
      <c r="S928" s="195"/>
      <c r="T928" s="281"/>
    </row>
    <row r="929" s="186" customFormat="1" ht="27" customHeight="1" spans="1:20">
      <c r="A929" s="191"/>
      <c r="B929" s="192"/>
      <c r="C929" s="193"/>
      <c r="D929" s="192"/>
      <c r="E929" s="194"/>
      <c r="F929" s="194"/>
      <c r="G929" s="194"/>
      <c r="H929" s="194"/>
      <c r="I929" s="195"/>
      <c r="J929" s="196"/>
      <c r="K929" s="195"/>
      <c r="L929" s="195"/>
      <c r="M929" s="195"/>
      <c r="N929" s="195"/>
      <c r="O929" s="195"/>
      <c r="P929" s="195"/>
      <c r="Q929" s="195"/>
      <c r="R929" s="195"/>
      <c r="S929" s="195"/>
      <c r="T929" s="281"/>
    </row>
    <row r="930" s="186" customFormat="1" ht="27" customHeight="1" spans="1:20">
      <c r="A930" s="191"/>
      <c r="B930" s="192"/>
      <c r="C930" s="193"/>
      <c r="D930" s="192"/>
      <c r="E930" s="194"/>
      <c r="F930" s="194"/>
      <c r="G930" s="194"/>
      <c r="H930" s="194"/>
      <c r="I930" s="195"/>
      <c r="J930" s="196"/>
      <c r="K930" s="195"/>
      <c r="L930" s="195"/>
      <c r="M930" s="195"/>
      <c r="N930" s="195"/>
      <c r="O930" s="195"/>
      <c r="P930" s="195"/>
      <c r="Q930" s="195"/>
      <c r="R930" s="195"/>
      <c r="S930" s="195"/>
      <c r="T930" s="281"/>
    </row>
    <row r="931" s="186" customFormat="1" ht="27" customHeight="1" spans="1:20">
      <c r="A931" s="191"/>
      <c r="B931" s="192"/>
      <c r="C931" s="193"/>
      <c r="D931" s="192"/>
      <c r="E931" s="194"/>
      <c r="F931" s="194"/>
      <c r="G931" s="194"/>
      <c r="H931" s="194"/>
      <c r="I931" s="195"/>
      <c r="J931" s="196"/>
      <c r="K931" s="195"/>
      <c r="L931" s="195"/>
      <c r="M931" s="195"/>
      <c r="N931" s="195"/>
      <c r="O931" s="195"/>
      <c r="P931" s="195"/>
      <c r="Q931" s="195"/>
      <c r="R931" s="195"/>
      <c r="S931" s="195"/>
      <c r="T931" s="281"/>
    </row>
    <row r="932" s="186" customFormat="1" ht="27" customHeight="1" spans="1:20">
      <c r="A932" s="191"/>
      <c r="B932" s="192"/>
      <c r="C932" s="193"/>
      <c r="D932" s="192"/>
      <c r="E932" s="194"/>
      <c r="F932" s="194"/>
      <c r="G932" s="194"/>
      <c r="H932" s="194"/>
      <c r="I932" s="195"/>
      <c r="J932" s="196"/>
      <c r="K932" s="195"/>
      <c r="L932" s="195"/>
      <c r="M932" s="195"/>
      <c r="N932" s="195"/>
      <c r="O932" s="195"/>
      <c r="P932" s="195"/>
      <c r="Q932" s="195"/>
      <c r="R932" s="195"/>
      <c r="S932" s="195"/>
      <c r="T932" s="281"/>
    </row>
    <row r="933" s="186" customFormat="1" ht="27" customHeight="1" spans="1:20">
      <c r="A933" s="191"/>
      <c r="B933" s="192"/>
      <c r="C933" s="193"/>
      <c r="D933" s="192"/>
      <c r="E933" s="194"/>
      <c r="F933" s="194"/>
      <c r="G933" s="194"/>
      <c r="H933" s="194"/>
      <c r="I933" s="195"/>
      <c r="J933" s="196"/>
      <c r="K933" s="195"/>
      <c r="L933" s="195"/>
      <c r="M933" s="195"/>
      <c r="N933" s="195"/>
      <c r="O933" s="195"/>
      <c r="P933" s="195"/>
      <c r="Q933" s="195"/>
      <c r="R933" s="195"/>
      <c r="S933" s="195"/>
      <c r="T933" s="281"/>
    </row>
    <row r="934" s="186" customFormat="1" ht="27" customHeight="1" spans="1:20">
      <c r="A934" s="191"/>
      <c r="B934" s="192"/>
      <c r="C934" s="193"/>
      <c r="D934" s="192"/>
      <c r="E934" s="194"/>
      <c r="F934" s="194"/>
      <c r="G934" s="194"/>
      <c r="H934" s="194"/>
      <c r="I934" s="195"/>
      <c r="J934" s="196"/>
      <c r="K934" s="195"/>
      <c r="L934" s="195"/>
      <c r="M934" s="195"/>
      <c r="N934" s="195"/>
      <c r="O934" s="195"/>
      <c r="P934" s="195"/>
      <c r="Q934" s="195"/>
      <c r="R934" s="195"/>
      <c r="S934" s="195"/>
      <c r="T934" s="281"/>
    </row>
    <row r="935" s="186" customFormat="1" ht="27" customHeight="1" spans="1:20">
      <c r="A935" s="191"/>
      <c r="B935" s="192"/>
      <c r="C935" s="193"/>
      <c r="D935" s="192"/>
      <c r="E935" s="194"/>
      <c r="F935" s="194"/>
      <c r="G935" s="194"/>
      <c r="H935" s="194"/>
      <c r="I935" s="195"/>
      <c r="J935" s="196"/>
      <c r="K935" s="195"/>
      <c r="L935" s="195"/>
      <c r="M935" s="195"/>
      <c r="N935" s="195"/>
      <c r="O935" s="195"/>
      <c r="P935" s="195"/>
      <c r="Q935" s="195"/>
      <c r="R935" s="195"/>
      <c r="S935" s="195"/>
      <c r="T935" s="281"/>
    </row>
    <row r="936" s="186" customFormat="1" ht="27" customHeight="1" spans="1:20">
      <c r="A936" s="191"/>
      <c r="B936" s="192"/>
      <c r="C936" s="193"/>
      <c r="D936" s="192"/>
      <c r="E936" s="194"/>
      <c r="F936" s="194"/>
      <c r="G936" s="194"/>
      <c r="H936" s="194"/>
      <c r="I936" s="195"/>
      <c r="J936" s="196"/>
      <c r="K936" s="195"/>
      <c r="L936" s="195"/>
      <c r="M936" s="195"/>
      <c r="N936" s="195"/>
      <c r="O936" s="195"/>
      <c r="P936" s="195"/>
      <c r="Q936" s="195"/>
      <c r="R936" s="195"/>
      <c r="S936" s="195"/>
      <c r="T936" s="281"/>
    </row>
    <row r="937" s="186" customFormat="1" ht="27" customHeight="1" spans="1:20">
      <c r="A937" s="191"/>
      <c r="B937" s="192"/>
      <c r="C937" s="193"/>
      <c r="D937" s="192"/>
      <c r="E937" s="194"/>
      <c r="F937" s="194"/>
      <c r="G937" s="194"/>
      <c r="H937" s="194"/>
      <c r="I937" s="195"/>
      <c r="J937" s="196"/>
      <c r="K937" s="195"/>
      <c r="L937" s="195"/>
      <c r="M937" s="195"/>
      <c r="N937" s="195"/>
      <c r="O937" s="195"/>
      <c r="P937" s="195"/>
      <c r="Q937" s="195"/>
      <c r="R937" s="195"/>
      <c r="S937" s="195"/>
      <c r="T937" s="281"/>
    </row>
    <row r="938" s="186" customFormat="1" ht="27" customHeight="1" spans="1:20">
      <c r="A938" s="191"/>
      <c r="B938" s="192"/>
      <c r="C938" s="193"/>
      <c r="D938" s="192"/>
      <c r="E938" s="194"/>
      <c r="F938" s="194"/>
      <c r="G938" s="194"/>
      <c r="H938" s="194"/>
      <c r="I938" s="195"/>
      <c r="J938" s="196"/>
      <c r="K938" s="195"/>
      <c r="L938" s="195"/>
      <c r="M938" s="195"/>
      <c r="N938" s="195"/>
      <c r="O938" s="195"/>
      <c r="P938" s="195"/>
      <c r="Q938" s="195"/>
      <c r="R938" s="195"/>
      <c r="S938" s="195"/>
      <c r="T938" s="281"/>
    </row>
    <row r="939" s="186" customFormat="1" ht="27" customHeight="1" spans="1:20">
      <c r="A939" s="191"/>
      <c r="B939" s="192"/>
      <c r="C939" s="193"/>
      <c r="D939" s="192"/>
      <c r="E939" s="194"/>
      <c r="F939" s="194"/>
      <c r="G939" s="194"/>
      <c r="H939" s="194"/>
      <c r="I939" s="195"/>
      <c r="J939" s="196"/>
      <c r="K939" s="195"/>
      <c r="L939" s="195"/>
      <c r="M939" s="195"/>
      <c r="N939" s="195"/>
      <c r="O939" s="195"/>
      <c r="P939" s="195"/>
      <c r="Q939" s="195"/>
      <c r="R939" s="195"/>
      <c r="S939" s="195"/>
      <c r="T939" s="281"/>
    </row>
    <row r="940" s="186" customFormat="1" ht="27" customHeight="1" spans="1:20">
      <c r="A940" s="191"/>
      <c r="B940" s="192"/>
      <c r="C940" s="193"/>
      <c r="D940" s="192"/>
      <c r="E940" s="194"/>
      <c r="F940" s="194"/>
      <c r="G940" s="194"/>
      <c r="H940" s="194"/>
      <c r="I940" s="195"/>
      <c r="J940" s="196"/>
      <c r="K940" s="195"/>
      <c r="L940" s="195"/>
      <c r="M940" s="195"/>
      <c r="N940" s="195"/>
      <c r="O940" s="195"/>
      <c r="P940" s="195"/>
      <c r="Q940" s="195"/>
      <c r="R940" s="195"/>
      <c r="S940" s="195"/>
      <c r="T940" s="281"/>
    </row>
    <row r="941" s="186" customFormat="1" ht="27" customHeight="1" spans="1:20">
      <c r="A941" s="191"/>
      <c r="B941" s="192"/>
      <c r="C941" s="193"/>
      <c r="D941" s="192"/>
      <c r="E941" s="194"/>
      <c r="F941" s="194"/>
      <c r="G941" s="194"/>
      <c r="H941" s="194"/>
      <c r="I941" s="195"/>
      <c r="J941" s="196"/>
      <c r="K941" s="195"/>
      <c r="L941" s="195"/>
      <c r="M941" s="195"/>
      <c r="N941" s="195"/>
      <c r="O941" s="195"/>
      <c r="P941" s="195"/>
      <c r="Q941" s="195"/>
      <c r="R941" s="195"/>
      <c r="S941" s="195"/>
      <c r="T941" s="281"/>
    </row>
    <row r="942" s="186" customFormat="1" ht="27" customHeight="1" spans="1:20">
      <c r="A942" s="191"/>
      <c r="B942" s="192"/>
      <c r="C942" s="193"/>
      <c r="D942" s="192"/>
      <c r="E942" s="194"/>
      <c r="F942" s="194"/>
      <c r="G942" s="194"/>
      <c r="H942" s="194"/>
      <c r="I942" s="195"/>
      <c r="J942" s="196"/>
      <c r="K942" s="195"/>
      <c r="L942" s="195"/>
      <c r="M942" s="195"/>
      <c r="N942" s="195"/>
      <c r="O942" s="195"/>
      <c r="P942" s="195"/>
      <c r="Q942" s="195"/>
      <c r="R942" s="195"/>
      <c r="S942" s="195"/>
      <c r="T942" s="281"/>
    </row>
    <row r="943" s="186" customFormat="1" ht="27" customHeight="1" spans="1:20">
      <c r="A943" s="191"/>
      <c r="B943" s="192"/>
      <c r="C943" s="193"/>
      <c r="D943" s="192"/>
      <c r="E943" s="194"/>
      <c r="F943" s="194"/>
      <c r="G943" s="194"/>
      <c r="H943" s="194"/>
      <c r="I943" s="195"/>
      <c r="J943" s="196"/>
      <c r="K943" s="195"/>
      <c r="L943" s="195"/>
      <c r="M943" s="195"/>
      <c r="N943" s="195"/>
      <c r="O943" s="195"/>
      <c r="P943" s="195"/>
      <c r="Q943" s="195"/>
      <c r="R943" s="195"/>
      <c r="S943" s="195"/>
      <c r="T943" s="281"/>
    </row>
    <row r="944" s="186" customFormat="1" ht="27" customHeight="1" spans="1:20">
      <c r="A944" s="191"/>
      <c r="B944" s="192"/>
      <c r="C944" s="193"/>
      <c r="D944" s="192"/>
      <c r="E944" s="194"/>
      <c r="F944" s="194"/>
      <c r="G944" s="194"/>
      <c r="H944" s="194"/>
      <c r="I944" s="195"/>
      <c r="J944" s="196"/>
      <c r="K944" s="195"/>
      <c r="L944" s="195"/>
      <c r="M944" s="195"/>
      <c r="N944" s="195"/>
      <c r="O944" s="195"/>
      <c r="P944" s="195"/>
      <c r="Q944" s="195"/>
      <c r="R944" s="195"/>
      <c r="S944" s="195"/>
      <c r="T944" s="281"/>
    </row>
    <row r="945" s="186" customFormat="1" ht="27" customHeight="1" spans="1:20">
      <c r="A945" s="191"/>
      <c r="B945" s="192"/>
      <c r="C945" s="193"/>
      <c r="D945" s="192"/>
      <c r="E945" s="194"/>
      <c r="F945" s="194"/>
      <c r="G945" s="194"/>
      <c r="H945" s="194"/>
      <c r="I945" s="195"/>
      <c r="J945" s="196"/>
      <c r="K945" s="195"/>
      <c r="L945" s="195"/>
      <c r="M945" s="195"/>
      <c r="N945" s="195"/>
      <c r="O945" s="195"/>
      <c r="P945" s="195"/>
      <c r="Q945" s="195"/>
      <c r="R945" s="195"/>
      <c r="S945" s="195"/>
      <c r="T945" s="281"/>
    </row>
    <row r="946" s="186" customFormat="1" ht="27" customHeight="1" spans="1:20">
      <c r="A946" s="191"/>
      <c r="B946" s="192"/>
      <c r="C946" s="193"/>
      <c r="D946" s="192"/>
      <c r="E946" s="194"/>
      <c r="F946" s="194"/>
      <c r="G946" s="194"/>
      <c r="H946" s="194"/>
      <c r="I946" s="195"/>
      <c r="J946" s="196"/>
      <c r="K946" s="195"/>
      <c r="L946" s="195"/>
      <c r="M946" s="195"/>
      <c r="N946" s="195"/>
      <c r="O946" s="195"/>
      <c r="P946" s="195"/>
      <c r="Q946" s="195"/>
      <c r="R946" s="195"/>
      <c r="S946" s="195"/>
      <c r="T946" s="281"/>
    </row>
    <row r="947" s="186" customFormat="1" ht="27" customHeight="1" spans="1:20">
      <c r="A947" s="191"/>
      <c r="B947" s="192"/>
      <c r="C947" s="193"/>
      <c r="D947" s="192"/>
      <c r="E947" s="194"/>
      <c r="F947" s="194"/>
      <c r="G947" s="194"/>
      <c r="H947" s="194"/>
      <c r="I947" s="195"/>
      <c r="J947" s="196"/>
      <c r="K947" s="195"/>
      <c r="L947" s="195"/>
      <c r="M947" s="195"/>
      <c r="N947" s="195"/>
      <c r="O947" s="195"/>
      <c r="P947" s="195"/>
      <c r="Q947" s="195"/>
      <c r="R947" s="195"/>
      <c r="S947" s="195"/>
      <c r="T947" s="281"/>
    </row>
    <row r="948" s="186" customFormat="1" ht="27" customHeight="1" spans="1:20">
      <c r="A948" s="191"/>
      <c r="B948" s="192"/>
      <c r="C948" s="193"/>
      <c r="D948" s="192"/>
      <c r="E948" s="194"/>
      <c r="F948" s="194"/>
      <c r="G948" s="194"/>
      <c r="H948" s="194"/>
      <c r="I948" s="195"/>
      <c r="J948" s="196"/>
      <c r="K948" s="195"/>
      <c r="L948" s="195"/>
      <c r="M948" s="195"/>
      <c r="N948" s="195"/>
      <c r="O948" s="195"/>
      <c r="P948" s="195"/>
      <c r="Q948" s="195"/>
      <c r="R948" s="195"/>
      <c r="S948" s="195"/>
      <c r="T948" s="281"/>
    </row>
    <row r="949" s="186" customFormat="1" ht="27" customHeight="1" spans="1:20">
      <c r="A949" s="191"/>
      <c r="B949" s="192"/>
      <c r="C949" s="193"/>
      <c r="D949" s="192"/>
      <c r="E949" s="194"/>
      <c r="F949" s="194"/>
      <c r="G949" s="194"/>
      <c r="H949" s="194"/>
      <c r="I949" s="195"/>
      <c r="J949" s="196"/>
      <c r="K949" s="195"/>
      <c r="L949" s="195"/>
      <c r="M949" s="195"/>
      <c r="N949" s="195"/>
      <c r="O949" s="195"/>
      <c r="P949" s="195"/>
      <c r="Q949" s="195"/>
      <c r="R949" s="195"/>
      <c r="S949" s="195"/>
      <c r="T949" s="281"/>
    </row>
    <row r="950" s="186" customFormat="1" ht="27" customHeight="1" spans="1:20">
      <c r="A950" s="191"/>
      <c r="B950" s="192"/>
      <c r="C950" s="193"/>
      <c r="D950" s="192"/>
      <c r="E950" s="194"/>
      <c r="F950" s="194"/>
      <c r="G950" s="194"/>
      <c r="H950" s="194"/>
      <c r="I950" s="195"/>
      <c r="J950" s="196"/>
      <c r="K950" s="195"/>
      <c r="L950" s="195"/>
      <c r="M950" s="195"/>
      <c r="N950" s="195"/>
      <c r="O950" s="195"/>
      <c r="P950" s="195"/>
      <c r="Q950" s="195"/>
      <c r="R950" s="195"/>
      <c r="S950" s="195"/>
      <c r="T950" s="281"/>
    </row>
    <row r="951" s="186" customFormat="1" ht="27" customHeight="1" spans="1:20">
      <c r="A951" s="191"/>
      <c r="B951" s="192"/>
      <c r="C951" s="193"/>
      <c r="D951" s="192"/>
      <c r="E951" s="194"/>
      <c r="F951" s="194"/>
      <c r="G951" s="194"/>
      <c r="H951" s="194"/>
      <c r="I951" s="195"/>
      <c r="J951" s="196"/>
      <c r="K951" s="195"/>
      <c r="L951" s="195"/>
      <c r="M951" s="195"/>
      <c r="N951" s="195"/>
      <c r="O951" s="195"/>
      <c r="P951" s="195"/>
      <c r="Q951" s="195"/>
      <c r="R951" s="195"/>
      <c r="S951" s="195"/>
      <c r="T951" s="281"/>
    </row>
    <row r="952" s="186" customFormat="1" ht="27" customHeight="1" spans="1:20">
      <c r="A952" s="191"/>
      <c r="B952" s="192"/>
      <c r="C952" s="193"/>
      <c r="D952" s="192"/>
      <c r="E952" s="194"/>
      <c r="F952" s="194"/>
      <c r="G952" s="194"/>
      <c r="H952" s="194"/>
      <c r="I952" s="195"/>
      <c r="J952" s="196"/>
      <c r="K952" s="195"/>
      <c r="L952" s="195"/>
      <c r="M952" s="195"/>
      <c r="N952" s="195"/>
      <c r="O952" s="195"/>
      <c r="P952" s="195"/>
      <c r="Q952" s="195"/>
      <c r="R952" s="195"/>
      <c r="S952" s="195"/>
      <c r="T952" s="281"/>
    </row>
    <row r="953" s="186" customFormat="1" ht="27" customHeight="1" spans="1:20">
      <c r="A953" s="191"/>
      <c r="B953" s="192"/>
      <c r="C953" s="193"/>
      <c r="D953" s="192"/>
      <c r="E953" s="194"/>
      <c r="F953" s="194"/>
      <c r="G953" s="194"/>
      <c r="H953" s="194"/>
      <c r="I953" s="195"/>
      <c r="J953" s="196"/>
      <c r="K953" s="195"/>
      <c r="L953" s="195"/>
      <c r="M953" s="195"/>
      <c r="N953" s="195"/>
      <c r="O953" s="195"/>
      <c r="P953" s="195"/>
      <c r="Q953" s="195"/>
      <c r="R953" s="195"/>
      <c r="S953" s="195"/>
      <c r="T953" s="281"/>
    </row>
    <row r="954" s="186" customFormat="1" ht="27" customHeight="1" spans="1:20">
      <c r="A954" s="191"/>
      <c r="B954" s="192"/>
      <c r="C954" s="193"/>
      <c r="D954" s="192"/>
      <c r="E954" s="194"/>
      <c r="F954" s="194"/>
      <c r="G954" s="194"/>
      <c r="H954" s="194"/>
      <c r="I954" s="195"/>
      <c r="J954" s="196"/>
      <c r="K954" s="195"/>
      <c r="L954" s="195"/>
      <c r="M954" s="195"/>
      <c r="N954" s="195"/>
      <c r="O954" s="195"/>
      <c r="P954" s="195"/>
      <c r="Q954" s="195"/>
      <c r="R954" s="195"/>
      <c r="S954" s="195"/>
      <c r="T954" s="281"/>
    </row>
    <row r="955" s="186" customFormat="1" ht="27" customHeight="1" spans="1:20">
      <c r="A955" s="191"/>
      <c r="B955" s="192"/>
      <c r="C955" s="193"/>
      <c r="D955" s="192"/>
      <c r="E955" s="194"/>
      <c r="F955" s="194"/>
      <c r="G955" s="194"/>
      <c r="H955" s="194"/>
      <c r="I955" s="195"/>
      <c r="J955" s="196"/>
      <c r="K955" s="195"/>
      <c r="L955" s="195"/>
      <c r="M955" s="195"/>
      <c r="N955" s="195"/>
      <c r="O955" s="195"/>
      <c r="P955" s="195"/>
      <c r="Q955" s="195"/>
      <c r="R955" s="195"/>
      <c r="S955" s="195"/>
      <c r="T955" s="281"/>
    </row>
    <row r="956" s="186" customFormat="1" ht="27" customHeight="1" spans="1:20">
      <c r="A956" s="191"/>
      <c r="B956" s="192"/>
      <c r="C956" s="193"/>
      <c r="D956" s="192"/>
      <c r="E956" s="194"/>
      <c r="F956" s="194"/>
      <c r="G956" s="194"/>
      <c r="H956" s="194"/>
      <c r="I956" s="195"/>
      <c r="J956" s="196"/>
      <c r="K956" s="195"/>
      <c r="L956" s="195"/>
      <c r="M956" s="195"/>
      <c r="N956" s="195"/>
      <c r="O956" s="195"/>
      <c r="P956" s="195"/>
      <c r="Q956" s="195"/>
      <c r="R956" s="195"/>
      <c r="S956" s="195"/>
      <c r="T956" s="281"/>
    </row>
    <row r="957" s="186" customFormat="1" ht="27" customHeight="1" spans="1:20">
      <c r="A957" s="191"/>
      <c r="B957" s="192"/>
      <c r="C957" s="193"/>
      <c r="D957" s="192"/>
      <c r="E957" s="194"/>
      <c r="F957" s="194"/>
      <c r="G957" s="194"/>
      <c r="H957" s="194"/>
      <c r="I957" s="195"/>
      <c r="J957" s="196"/>
      <c r="K957" s="195"/>
      <c r="L957" s="195"/>
      <c r="M957" s="195"/>
      <c r="N957" s="195"/>
      <c r="O957" s="195"/>
      <c r="P957" s="195"/>
      <c r="Q957" s="195"/>
      <c r="R957" s="195"/>
      <c r="S957" s="195"/>
      <c r="T957" s="281"/>
    </row>
    <row r="958" s="186" customFormat="1" ht="27" customHeight="1" spans="1:20">
      <c r="A958" s="191"/>
      <c r="B958" s="192"/>
      <c r="C958" s="193"/>
      <c r="D958" s="192"/>
      <c r="E958" s="194"/>
      <c r="F958" s="194"/>
      <c r="G958" s="194"/>
      <c r="H958" s="194"/>
      <c r="I958" s="195"/>
      <c r="J958" s="196"/>
      <c r="K958" s="195"/>
      <c r="L958" s="195"/>
      <c r="M958" s="195"/>
      <c r="N958" s="195"/>
      <c r="O958" s="195"/>
      <c r="P958" s="195"/>
      <c r="Q958" s="195"/>
      <c r="R958" s="195"/>
      <c r="S958" s="195"/>
      <c r="T958" s="281"/>
    </row>
    <row r="959" s="186" customFormat="1" ht="27" customHeight="1" spans="1:20">
      <c r="A959" s="191"/>
      <c r="B959" s="192"/>
      <c r="C959" s="193"/>
      <c r="D959" s="192"/>
      <c r="E959" s="194"/>
      <c r="F959" s="194"/>
      <c r="G959" s="194"/>
      <c r="H959" s="194"/>
      <c r="I959" s="195"/>
      <c r="J959" s="196"/>
      <c r="K959" s="195"/>
      <c r="L959" s="195"/>
      <c r="M959" s="195"/>
      <c r="N959" s="195"/>
      <c r="O959" s="195"/>
      <c r="P959" s="195"/>
      <c r="Q959" s="195"/>
      <c r="R959" s="195"/>
      <c r="S959" s="195"/>
      <c r="T959" s="281"/>
    </row>
    <row r="960" s="186" customFormat="1" ht="27" customHeight="1" spans="1:20">
      <c r="A960" s="191"/>
      <c r="B960" s="192"/>
      <c r="C960" s="193"/>
      <c r="D960" s="192"/>
      <c r="E960" s="194"/>
      <c r="F960" s="194"/>
      <c r="G960" s="194"/>
      <c r="H960" s="194"/>
      <c r="I960" s="195"/>
      <c r="J960" s="196"/>
      <c r="K960" s="195"/>
      <c r="L960" s="195"/>
      <c r="M960" s="195"/>
      <c r="N960" s="195"/>
      <c r="O960" s="195"/>
      <c r="P960" s="195"/>
      <c r="Q960" s="195"/>
      <c r="R960" s="195"/>
      <c r="S960" s="195"/>
      <c r="T960" s="281"/>
    </row>
    <row r="961" s="186" customFormat="1" ht="27" customHeight="1" spans="1:20">
      <c r="A961" s="191"/>
      <c r="B961" s="192"/>
      <c r="C961" s="193"/>
      <c r="D961" s="192"/>
      <c r="E961" s="194"/>
      <c r="F961" s="194"/>
      <c r="G961" s="194"/>
      <c r="H961" s="194"/>
      <c r="I961" s="195"/>
      <c r="J961" s="196"/>
      <c r="K961" s="195"/>
      <c r="L961" s="195"/>
      <c r="M961" s="195"/>
      <c r="N961" s="195"/>
      <c r="O961" s="195"/>
      <c r="P961" s="195"/>
      <c r="Q961" s="195"/>
      <c r="R961" s="195"/>
      <c r="S961" s="195"/>
      <c r="T961" s="281"/>
    </row>
    <row r="962" s="186" customFormat="1" ht="27" customHeight="1" spans="1:20">
      <c r="A962" s="191"/>
      <c r="B962" s="192"/>
      <c r="C962" s="193"/>
      <c r="D962" s="192"/>
      <c r="E962" s="194"/>
      <c r="F962" s="194"/>
      <c r="G962" s="194"/>
      <c r="H962" s="194"/>
      <c r="I962" s="195"/>
      <c r="J962" s="196"/>
      <c r="K962" s="195"/>
      <c r="L962" s="195"/>
      <c r="M962" s="195"/>
      <c r="N962" s="195"/>
      <c r="O962" s="195"/>
      <c r="P962" s="195"/>
      <c r="Q962" s="195"/>
      <c r="R962" s="195"/>
      <c r="S962" s="195"/>
      <c r="T962" s="281"/>
    </row>
    <row r="963" s="186" customFormat="1" ht="27" customHeight="1" spans="1:20">
      <c r="A963" s="191"/>
      <c r="B963" s="192"/>
      <c r="C963" s="193"/>
      <c r="D963" s="192"/>
      <c r="E963" s="194"/>
      <c r="F963" s="194"/>
      <c r="G963" s="194"/>
      <c r="H963" s="194"/>
      <c r="I963" s="195"/>
      <c r="J963" s="196"/>
      <c r="K963" s="195"/>
      <c r="L963" s="195"/>
      <c r="M963" s="195"/>
      <c r="N963" s="195"/>
      <c r="O963" s="195"/>
      <c r="P963" s="195"/>
      <c r="Q963" s="195"/>
      <c r="R963" s="195"/>
      <c r="S963" s="195"/>
      <c r="T963" s="281"/>
    </row>
    <row r="964" s="186" customFormat="1" ht="27" customHeight="1" spans="1:20">
      <c r="A964" s="191"/>
      <c r="B964" s="192"/>
      <c r="C964" s="193"/>
      <c r="D964" s="192"/>
      <c r="E964" s="194"/>
      <c r="F964" s="194"/>
      <c r="G964" s="194"/>
      <c r="H964" s="194"/>
      <c r="I964" s="195"/>
      <c r="J964" s="196"/>
      <c r="K964" s="195"/>
      <c r="L964" s="195"/>
      <c r="M964" s="195"/>
      <c r="N964" s="195"/>
      <c r="O964" s="195"/>
      <c r="P964" s="195"/>
      <c r="Q964" s="195"/>
      <c r="R964" s="195"/>
      <c r="S964" s="195"/>
      <c r="T964" s="281"/>
    </row>
    <row r="965" s="186" customFormat="1" ht="27" customHeight="1" spans="1:20">
      <c r="A965" s="191"/>
      <c r="B965" s="192"/>
      <c r="C965" s="193"/>
      <c r="D965" s="192"/>
      <c r="E965" s="194"/>
      <c r="F965" s="194"/>
      <c r="G965" s="194"/>
      <c r="H965" s="194"/>
      <c r="I965" s="195"/>
      <c r="J965" s="196"/>
      <c r="K965" s="195"/>
      <c r="L965" s="195"/>
      <c r="M965" s="195"/>
      <c r="N965" s="195"/>
      <c r="O965" s="195"/>
      <c r="P965" s="195"/>
      <c r="Q965" s="195"/>
      <c r="R965" s="195"/>
      <c r="S965" s="195"/>
      <c r="T965" s="281"/>
    </row>
    <row r="966" s="186" customFormat="1" ht="27" customHeight="1" spans="1:20">
      <c r="A966" s="191"/>
      <c r="B966" s="192"/>
      <c r="C966" s="193"/>
      <c r="D966" s="192"/>
      <c r="E966" s="194"/>
      <c r="F966" s="194"/>
      <c r="G966" s="194"/>
      <c r="H966" s="194"/>
      <c r="I966" s="195"/>
      <c r="J966" s="196"/>
      <c r="K966" s="195"/>
      <c r="L966" s="195"/>
      <c r="M966" s="195"/>
      <c r="N966" s="195"/>
      <c r="O966" s="195"/>
      <c r="P966" s="195"/>
      <c r="Q966" s="195"/>
      <c r="R966" s="195"/>
      <c r="S966" s="195"/>
      <c r="T966" s="281"/>
    </row>
    <row r="967" s="186" customFormat="1" ht="27" customHeight="1" spans="1:20">
      <c r="A967" s="191"/>
      <c r="B967" s="192"/>
      <c r="C967" s="193"/>
      <c r="D967" s="192"/>
      <c r="E967" s="194"/>
      <c r="F967" s="194"/>
      <c r="G967" s="194"/>
      <c r="H967" s="194"/>
      <c r="I967" s="195"/>
      <c r="J967" s="196"/>
      <c r="K967" s="195"/>
      <c r="L967" s="195"/>
      <c r="M967" s="195"/>
      <c r="N967" s="195"/>
      <c r="O967" s="195"/>
      <c r="P967" s="195"/>
      <c r="Q967" s="195"/>
      <c r="R967" s="195"/>
      <c r="S967" s="195"/>
      <c r="T967" s="281"/>
    </row>
    <row r="968" s="186" customFormat="1" ht="27" customHeight="1" spans="1:20">
      <c r="A968" s="191"/>
      <c r="B968" s="192"/>
      <c r="C968" s="193"/>
      <c r="D968" s="192"/>
      <c r="E968" s="194"/>
      <c r="F968" s="194"/>
      <c r="G968" s="194"/>
      <c r="H968" s="194"/>
      <c r="I968" s="195"/>
      <c r="J968" s="196"/>
      <c r="K968" s="195"/>
      <c r="L968" s="195"/>
      <c r="M968" s="195"/>
      <c r="N968" s="195"/>
      <c r="O968" s="195"/>
      <c r="P968" s="195"/>
      <c r="Q968" s="195"/>
      <c r="R968" s="195"/>
      <c r="S968" s="195"/>
      <c r="T968" s="281"/>
    </row>
    <row r="969" s="186" customFormat="1" ht="27" customHeight="1" spans="1:20">
      <c r="A969" s="191"/>
      <c r="B969" s="192"/>
      <c r="C969" s="193"/>
      <c r="D969" s="192"/>
      <c r="E969" s="194"/>
      <c r="F969" s="194"/>
      <c r="G969" s="194"/>
      <c r="H969" s="194"/>
      <c r="I969" s="195"/>
      <c r="J969" s="196"/>
      <c r="K969" s="195"/>
      <c r="L969" s="195"/>
      <c r="M969" s="195"/>
      <c r="N969" s="195"/>
      <c r="O969" s="195"/>
      <c r="P969" s="195"/>
      <c r="Q969" s="195"/>
      <c r="R969" s="195"/>
      <c r="S969" s="195"/>
      <c r="T969" s="281"/>
    </row>
    <row r="970" s="186" customFormat="1" ht="27" customHeight="1" spans="1:20">
      <c r="A970" s="191"/>
      <c r="B970" s="192"/>
      <c r="C970" s="193"/>
      <c r="D970" s="192"/>
      <c r="E970" s="194"/>
      <c r="F970" s="194"/>
      <c r="G970" s="194"/>
      <c r="H970" s="194"/>
      <c r="I970" s="195"/>
      <c r="J970" s="196"/>
      <c r="K970" s="195"/>
      <c r="L970" s="195"/>
      <c r="M970" s="195"/>
      <c r="N970" s="195"/>
      <c r="O970" s="195"/>
      <c r="P970" s="195"/>
      <c r="Q970" s="195"/>
      <c r="R970" s="195"/>
      <c r="S970" s="195"/>
      <c r="T970" s="281"/>
    </row>
    <row r="971" s="186" customFormat="1" ht="27" customHeight="1" spans="1:20">
      <c r="A971" s="191"/>
      <c r="B971" s="192"/>
      <c r="C971" s="193"/>
      <c r="D971" s="192"/>
      <c r="E971" s="194"/>
      <c r="F971" s="194"/>
      <c r="G971" s="194"/>
      <c r="H971" s="194"/>
      <c r="I971" s="195"/>
      <c r="J971" s="196"/>
      <c r="K971" s="195"/>
      <c r="L971" s="195"/>
      <c r="M971" s="195"/>
      <c r="N971" s="195"/>
      <c r="O971" s="195"/>
      <c r="P971" s="195"/>
      <c r="Q971" s="195"/>
      <c r="R971" s="195"/>
      <c r="S971" s="195"/>
      <c r="T971" s="281"/>
    </row>
    <row r="972" s="186" customFormat="1" ht="27" customHeight="1" spans="1:20">
      <c r="A972" s="191"/>
      <c r="B972" s="192"/>
      <c r="C972" s="193"/>
      <c r="D972" s="192"/>
      <c r="E972" s="194"/>
      <c r="F972" s="194"/>
      <c r="G972" s="194"/>
      <c r="H972" s="194"/>
      <c r="I972" s="195"/>
      <c r="J972" s="196"/>
      <c r="K972" s="195"/>
      <c r="L972" s="195"/>
      <c r="M972" s="195"/>
      <c r="N972" s="195"/>
      <c r="O972" s="195"/>
      <c r="P972" s="195"/>
      <c r="Q972" s="195"/>
      <c r="R972" s="195"/>
      <c r="S972" s="195"/>
      <c r="T972" s="281"/>
    </row>
    <row r="973" s="186" customFormat="1" ht="27" customHeight="1" spans="1:20">
      <c r="A973" s="191"/>
      <c r="B973" s="192"/>
      <c r="C973" s="193"/>
      <c r="D973" s="192"/>
      <c r="E973" s="194"/>
      <c r="F973" s="194"/>
      <c r="G973" s="194"/>
      <c r="H973" s="194"/>
      <c r="I973" s="195"/>
      <c r="J973" s="196"/>
      <c r="K973" s="195"/>
      <c r="L973" s="195"/>
      <c r="M973" s="195"/>
      <c r="N973" s="195"/>
      <c r="O973" s="195"/>
      <c r="P973" s="195"/>
      <c r="Q973" s="195"/>
      <c r="R973" s="195"/>
      <c r="S973" s="195"/>
      <c r="T973" s="281"/>
    </row>
    <row r="974" s="186" customFormat="1" ht="27" customHeight="1" spans="1:20">
      <c r="A974" s="191"/>
      <c r="B974" s="192"/>
      <c r="C974" s="193"/>
      <c r="D974" s="192"/>
      <c r="E974" s="194"/>
      <c r="F974" s="194"/>
      <c r="G974" s="194"/>
      <c r="H974" s="194"/>
      <c r="I974" s="195"/>
      <c r="J974" s="196"/>
      <c r="K974" s="195"/>
      <c r="L974" s="195"/>
      <c r="M974" s="195"/>
      <c r="N974" s="195"/>
      <c r="O974" s="195"/>
      <c r="P974" s="195"/>
      <c r="Q974" s="195"/>
      <c r="R974" s="195"/>
      <c r="S974" s="195"/>
      <c r="T974" s="281"/>
    </row>
    <row r="975" s="186" customFormat="1" ht="27" customHeight="1" spans="1:20">
      <c r="A975" s="191"/>
      <c r="B975" s="192"/>
      <c r="C975" s="193"/>
      <c r="D975" s="192"/>
      <c r="E975" s="194"/>
      <c r="F975" s="194"/>
      <c r="G975" s="194"/>
      <c r="H975" s="194"/>
      <c r="I975" s="195"/>
      <c r="J975" s="196"/>
      <c r="K975" s="195"/>
      <c r="L975" s="195"/>
      <c r="M975" s="195"/>
      <c r="N975" s="195"/>
      <c r="O975" s="195"/>
      <c r="P975" s="195"/>
      <c r="Q975" s="195"/>
      <c r="R975" s="195"/>
      <c r="S975" s="195"/>
      <c r="T975" s="281"/>
    </row>
    <row r="976" s="186" customFormat="1" ht="27" customHeight="1" spans="1:20">
      <c r="A976" s="191"/>
      <c r="B976" s="192"/>
      <c r="C976" s="193"/>
      <c r="D976" s="192"/>
      <c r="E976" s="194"/>
      <c r="F976" s="194"/>
      <c r="G976" s="194"/>
      <c r="H976" s="194"/>
      <c r="I976" s="195"/>
      <c r="J976" s="196"/>
      <c r="K976" s="195"/>
      <c r="L976" s="195"/>
      <c r="M976" s="195"/>
      <c r="N976" s="195"/>
      <c r="O976" s="195"/>
      <c r="P976" s="195"/>
      <c r="Q976" s="195"/>
      <c r="R976" s="195"/>
      <c r="S976" s="195"/>
      <c r="T976" s="281"/>
    </row>
    <row r="977" s="186" customFormat="1" ht="27" customHeight="1" spans="1:20">
      <c r="A977" s="191"/>
      <c r="B977" s="192"/>
      <c r="C977" s="193"/>
      <c r="D977" s="192"/>
      <c r="E977" s="194"/>
      <c r="F977" s="194"/>
      <c r="G977" s="194"/>
      <c r="H977" s="194"/>
      <c r="I977" s="195"/>
      <c r="J977" s="196"/>
      <c r="K977" s="195"/>
      <c r="L977" s="195"/>
      <c r="M977" s="195"/>
      <c r="N977" s="195"/>
      <c r="O977" s="195"/>
      <c r="P977" s="195"/>
      <c r="Q977" s="195"/>
      <c r="R977" s="195"/>
      <c r="S977" s="195"/>
      <c r="T977" s="281"/>
    </row>
    <row r="978" s="186" customFormat="1" ht="27" customHeight="1" spans="1:20">
      <c r="A978" s="191"/>
      <c r="B978" s="192"/>
      <c r="C978" s="193"/>
      <c r="D978" s="192"/>
      <c r="E978" s="194"/>
      <c r="F978" s="194"/>
      <c r="G978" s="194"/>
      <c r="H978" s="194"/>
      <c r="I978" s="195"/>
      <c r="J978" s="196"/>
      <c r="K978" s="195"/>
      <c r="L978" s="195"/>
      <c r="M978" s="195"/>
      <c r="N978" s="195"/>
      <c r="O978" s="195"/>
      <c r="P978" s="195"/>
      <c r="Q978" s="195"/>
      <c r="R978" s="195"/>
      <c r="S978" s="195"/>
      <c r="T978" s="281"/>
    </row>
    <row r="979" s="186" customFormat="1" ht="27" customHeight="1" spans="1:20">
      <c r="A979" s="191"/>
      <c r="B979" s="192"/>
      <c r="C979" s="193"/>
      <c r="D979" s="192"/>
      <c r="E979" s="194"/>
      <c r="F979" s="194"/>
      <c r="G979" s="194"/>
      <c r="H979" s="194"/>
      <c r="I979" s="195"/>
      <c r="J979" s="196"/>
      <c r="K979" s="195"/>
      <c r="L979" s="195"/>
      <c r="M979" s="195"/>
      <c r="N979" s="195"/>
      <c r="O979" s="195"/>
      <c r="P979" s="195"/>
      <c r="Q979" s="195"/>
      <c r="R979" s="195"/>
      <c r="S979" s="195"/>
      <c r="T979" s="281"/>
    </row>
    <row r="980" s="186" customFormat="1" ht="27" customHeight="1" spans="1:20">
      <c r="A980" s="191"/>
      <c r="B980" s="192"/>
      <c r="C980" s="193"/>
      <c r="D980" s="192"/>
      <c r="E980" s="194"/>
      <c r="F980" s="194"/>
      <c r="G980" s="194"/>
      <c r="H980" s="194"/>
      <c r="I980" s="195"/>
      <c r="J980" s="196"/>
      <c r="K980" s="195"/>
      <c r="L980" s="195"/>
      <c r="M980" s="195"/>
      <c r="N980" s="195"/>
      <c r="O980" s="195"/>
      <c r="P980" s="195"/>
      <c r="Q980" s="195"/>
      <c r="R980" s="195"/>
      <c r="S980" s="195"/>
      <c r="T980" s="281"/>
    </row>
    <row r="981" s="186" customFormat="1" ht="27" customHeight="1" spans="1:20">
      <c r="A981" s="191"/>
      <c r="B981" s="192"/>
      <c r="C981" s="193"/>
      <c r="D981" s="192"/>
      <c r="E981" s="194"/>
      <c r="F981" s="194"/>
      <c r="G981" s="194"/>
      <c r="H981" s="194"/>
      <c r="I981" s="195"/>
      <c r="J981" s="196"/>
      <c r="K981" s="195"/>
      <c r="L981" s="195"/>
      <c r="M981" s="195"/>
      <c r="N981" s="195"/>
      <c r="O981" s="195"/>
      <c r="P981" s="195"/>
      <c r="Q981" s="195"/>
      <c r="R981" s="195"/>
      <c r="S981" s="195"/>
      <c r="T981" s="281"/>
    </row>
    <row r="982" s="186" customFormat="1" ht="27" customHeight="1" spans="1:20">
      <c r="A982" s="191"/>
      <c r="B982" s="192"/>
      <c r="C982" s="193"/>
      <c r="D982" s="192"/>
      <c r="E982" s="194"/>
      <c r="F982" s="194"/>
      <c r="G982" s="194"/>
      <c r="H982" s="194"/>
      <c r="I982" s="195"/>
      <c r="J982" s="196"/>
      <c r="K982" s="195"/>
      <c r="L982" s="195"/>
      <c r="M982" s="195"/>
      <c r="N982" s="195"/>
      <c r="O982" s="195"/>
      <c r="P982" s="195"/>
      <c r="Q982" s="195"/>
      <c r="R982" s="195"/>
      <c r="S982" s="195"/>
      <c r="T982" s="281"/>
    </row>
    <row r="983" s="186" customFormat="1" ht="27" customHeight="1" spans="1:20">
      <c r="A983" s="191"/>
      <c r="B983" s="192"/>
      <c r="C983" s="193"/>
      <c r="D983" s="192"/>
      <c r="E983" s="194"/>
      <c r="F983" s="194"/>
      <c r="G983" s="194"/>
      <c r="H983" s="194"/>
      <c r="I983" s="195"/>
      <c r="J983" s="196"/>
      <c r="K983" s="195"/>
      <c r="L983" s="195"/>
      <c r="M983" s="195"/>
      <c r="N983" s="195"/>
      <c r="O983" s="195"/>
      <c r="P983" s="195"/>
      <c r="Q983" s="195"/>
      <c r="R983" s="195"/>
      <c r="S983" s="195"/>
      <c r="T983" s="281"/>
    </row>
    <row r="984" s="186" customFormat="1" ht="27" customHeight="1" spans="1:20">
      <c r="A984" s="191"/>
      <c r="B984" s="192"/>
      <c r="C984" s="193"/>
      <c r="D984" s="192"/>
      <c r="E984" s="194"/>
      <c r="F984" s="194"/>
      <c r="G984" s="194"/>
      <c r="H984" s="194"/>
      <c r="I984" s="195"/>
      <c r="J984" s="196"/>
      <c r="K984" s="195"/>
      <c r="L984" s="195"/>
      <c r="M984" s="195"/>
      <c r="N984" s="195"/>
      <c r="O984" s="195"/>
      <c r="P984" s="195"/>
      <c r="Q984" s="195"/>
      <c r="R984" s="195"/>
      <c r="S984" s="195"/>
      <c r="T984" s="281"/>
    </row>
    <row r="985" s="186" customFormat="1" ht="27" customHeight="1" spans="1:20">
      <c r="A985" s="191"/>
      <c r="B985" s="192"/>
      <c r="C985" s="193"/>
      <c r="D985" s="192"/>
      <c r="E985" s="194"/>
      <c r="F985" s="194"/>
      <c r="G985" s="194"/>
      <c r="H985" s="194"/>
      <c r="I985" s="195"/>
      <c r="J985" s="196"/>
      <c r="K985" s="195"/>
      <c r="L985" s="195"/>
      <c r="M985" s="195"/>
      <c r="N985" s="195"/>
      <c r="O985" s="195"/>
      <c r="P985" s="195"/>
      <c r="Q985" s="195"/>
      <c r="R985" s="195"/>
      <c r="S985" s="195"/>
      <c r="T985" s="281"/>
    </row>
    <row r="986" s="186" customFormat="1" ht="27" customHeight="1" spans="1:20">
      <c r="A986" s="191"/>
      <c r="B986" s="192"/>
      <c r="C986" s="193"/>
      <c r="D986" s="192"/>
      <c r="E986" s="194"/>
      <c r="F986" s="194"/>
      <c r="G986" s="194"/>
      <c r="H986" s="194"/>
      <c r="I986" s="195"/>
      <c r="J986" s="196"/>
      <c r="K986" s="195"/>
      <c r="L986" s="195"/>
      <c r="M986" s="195"/>
      <c r="N986" s="195"/>
      <c r="O986" s="195"/>
      <c r="P986" s="195"/>
      <c r="Q986" s="195"/>
      <c r="R986" s="195"/>
      <c r="S986" s="195"/>
      <c r="T986" s="281"/>
    </row>
    <row r="987" s="186" customFormat="1" ht="27" customHeight="1" spans="1:20">
      <c r="A987" s="191"/>
      <c r="B987" s="192"/>
      <c r="C987" s="193"/>
      <c r="D987" s="192"/>
      <c r="E987" s="194"/>
      <c r="F987" s="194"/>
      <c r="G987" s="194"/>
      <c r="H987" s="194"/>
      <c r="I987" s="195"/>
      <c r="J987" s="196"/>
      <c r="K987" s="195"/>
      <c r="L987" s="195"/>
      <c r="M987" s="195"/>
      <c r="N987" s="195"/>
      <c r="O987" s="195"/>
      <c r="P987" s="195"/>
      <c r="Q987" s="195"/>
      <c r="R987" s="195"/>
      <c r="S987" s="195"/>
      <c r="T987" s="281"/>
    </row>
    <row r="988" s="186" customFormat="1" ht="27" customHeight="1" spans="1:20">
      <c r="A988" s="191"/>
      <c r="B988" s="192"/>
      <c r="C988" s="193"/>
      <c r="D988" s="192"/>
      <c r="E988" s="194"/>
      <c r="F988" s="194"/>
      <c r="G988" s="194"/>
      <c r="H988" s="194"/>
      <c r="I988" s="195"/>
      <c r="J988" s="196"/>
      <c r="K988" s="195"/>
      <c r="L988" s="195"/>
      <c r="M988" s="195"/>
      <c r="N988" s="195"/>
      <c r="O988" s="195"/>
      <c r="P988" s="195"/>
      <c r="Q988" s="195"/>
      <c r="R988" s="195"/>
      <c r="S988" s="195"/>
      <c r="T988" s="281"/>
    </row>
    <row r="989" s="186" customFormat="1" ht="27" customHeight="1" spans="1:20">
      <c r="A989" s="191"/>
      <c r="B989" s="192"/>
      <c r="C989" s="193"/>
      <c r="D989" s="192"/>
      <c r="E989" s="194"/>
      <c r="F989" s="194"/>
      <c r="G989" s="194"/>
      <c r="H989" s="194"/>
      <c r="I989" s="195"/>
      <c r="J989" s="196"/>
      <c r="K989" s="195"/>
      <c r="L989" s="195"/>
      <c r="M989" s="195"/>
      <c r="N989" s="195"/>
      <c r="O989" s="195"/>
      <c r="P989" s="195"/>
      <c r="Q989" s="195"/>
      <c r="R989" s="195"/>
      <c r="S989" s="195"/>
      <c r="T989" s="281"/>
    </row>
    <row r="990" s="186" customFormat="1" ht="27" customHeight="1" spans="1:20">
      <c r="A990" s="191"/>
      <c r="B990" s="192"/>
      <c r="C990" s="193"/>
      <c r="D990" s="192"/>
      <c r="E990" s="194"/>
      <c r="F990" s="194"/>
      <c r="G990" s="194"/>
      <c r="H990" s="194"/>
      <c r="I990" s="195"/>
      <c r="J990" s="196"/>
      <c r="K990" s="195"/>
      <c r="L990" s="195"/>
      <c r="M990" s="195"/>
      <c r="N990" s="195"/>
      <c r="O990" s="195"/>
      <c r="P990" s="195"/>
      <c r="Q990" s="195"/>
      <c r="R990" s="195"/>
      <c r="S990" s="195"/>
      <c r="T990" s="281"/>
    </row>
    <row r="991" s="186" customFormat="1" ht="27" customHeight="1" spans="1:20">
      <c r="A991" s="191"/>
      <c r="B991" s="192"/>
      <c r="C991" s="193"/>
      <c r="D991" s="192"/>
      <c r="E991" s="194"/>
      <c r="F991" s="194"/>
      <c r="G991" s="194"/>
      <c r="H991" s="194"/>
      <c r="I991" s="195"/>
      <c r="J991" s="196"/>
      <c r="K991" s="195"/>
      <c r="L991" s="195"/>
      <c r="M991" s="195"/>
      <c r="N991" s="195"/>
      <c r="O991" s="195"/>
      <c r="P991" s="195"/>
      <c r="Q991" s="195"/>
      <c r="R991" s="195"/>
      <c r="S991" s="195"/>
      <c r="T991" s="281"/>
    </row>
    <row r="992" s="186" customFormat="1" ht="27" customHeight="1" spans="1:20">
      <c r="A992" s="191"/>
      <c r="B992" s="192"/>
      <c r="C992" s="193"/>
      <c r="D992" s="192"/>
      <c r="E992" s="194"/>
      <c r="F992" s="194"/>
      <c r="G992" s="194"/>
      <c r="H992" s="194"/>
      <c r="I992" s="195"/>
      <c r="J992" s="196"/>
      <c r="K992" s="195"/>
      <c r="L992" s="195"/>
      <c r="M992" s="195"/>
      <c r="N992" s="195"/>
      <c r="O992" s="195"/>
      <c r="P992" s="195"/>
      <c r="Q992" s="195"/>
      <c r="R992" s="195"/>
      <c r="S992" s="195"/>
      <c r="T992" s="281"/>
    </row>
    <row r="993" s="186" customFormat="1" ht="27" customHeight="1" spans="1:20">
      <c r="A993" s="191"/>
      <c r="B993" s="192"/>
      <c r="C993" s="193"/>
      <c r="D993" s="192"/>
      <c r="E993" s="194"/>
      <c r="F993" s="194"/>
      <c r="G993" s="194"/>
      <c r="H993" s="194"/>
      <c r="I993" s="195"/>
      <c r="J993" s="196"/>
      <c r="K993" s="195"/>
      <c r="L993" s="195"/>
      <c r="M993" s="195"/>
      <c r="N993" s="195"/>
      <c r="O993" s="195"/>
      <c r="P993" s="195"/>
      <c r="Q993" s="195"/>
      <c r="R993" s="195"/>
      <c r="S993" s="195"/>
      <c r="T993" s="281"/>
    </row>
    <row r="994" s="186" customFormat="1" ht="27" customHeight="1" spans="1:20">
      <c r="A994" s="191"/>
      <c r="B994" s="192"/>
      <c r="C994" s="193"/>
      <c r="D994" s="192"/>
      <c r="E994" s="194"/>
      <c r="F994" s="194"/>
      <c r="G994" s="194"/>
      <c r="H994" s="194"/>
      <c r="I994" s="195"/>
      <c r="J994" s="196"/>
      <c r="K994" s="195"/>
      <c r="L994" s="195"/>
      <c r="M994" s="195"/>
      <c r="N994" s="195"/>
      <c r="O994" s="195"/>
      <c r="P994" s="195"/>
      <c r="Q994" s="195"/>
      <c r="R994" s="195"/>
      <c r="S994" s="195"/>
      <c r="T994" s="281"/>
    </row>
    <row r="995" s="186" customFormat="1" ht="27" customHeight="1" spans="1:20">
      <c r="A995" s="191"/>
      <c r="B995" s="192"/>
      <c r="C995" s="193"/>
      <c r="D995" s="192"/>
      <c r="E995" s="194"/>
      <c r="F995" s="194"/>
      <c r="G995" s="194"/>
      <c r="H995" s="194"/>
      <c r="I995" s="195"/>
      <c r="J995" s="196"/>
      <c r="K995" s="195"/>
      <c r="L995" s="195"/>
      <c r="M995" s="195"/>
      <c r="N995" s="195"/>
      <c r="O995" s="195"/>
      <c r="P995" s="195"/>
      <c r="Q995" s="195"/>
      <c r="R995" s="195"/>
      <c r="S995" s="195"/>
      <c r="T995" s="281"/>
    </row>
    <row r="996" s="186" customFormat="1" ht="27" customHeight="1" spans="1:20">
      <c r="A996" s="191"/>
      <c r="B996" s="192"/>
      <c r="C996" s="193"/>
      <c r="D996" s="192"/>
      <c r="E996" s="194"/>
      <c r="F996" s="194"/>
      <c r="G996" s="194"/>
      <c r="H996" s="194"/>
      <c r="I996" s="195"/>
      <c r="J996" s="196"/>
      <c r="K996" s="195"/>
      <c r="L996" s="195"/>
      <c r="M996" s="195"/>
      <c r="N996" s="195"/>
      <c r="O996" s="195"/>
      <c r="P996" s="195"/>
      <c r="Q996" s="195"/>
      <c r="R996" s="195"/>
      <c r="S996" s="195"/>
      <c r="T996" s="281"/>
    </row>
    <row r="997" s="186" customFormat="1" ht="27" customHeight="1" spans="1:20">
      <c r="A997" s="191"/>
      <c r="B997" s="192"/>
      <c r="C997" s="193"/>
      <c r="D997" s="192"/>
      <c r="E997" s="194"/>
      <c r="F997" s="194"/>
      <c r="G997" s="194"/>
      <c r="H997" s="194"/>
      <c r="I997" s="195"/>
      <c r="J997" s="196"/>
      <c r="K997" s="195"/>
      <c r="L997" s="195"/>
      <c r="M997" s="195"/>
      <c r="N997" s="195"/>
      <c r="O997" s="195"/>
      <c r="P997" s="195"/>
      <c r="Q997" s="195"/>
      <c r="R997" s="195"/>
      <c r="S997" s="195"/>
      <c r="T997" s="281"/>
    </row>
    <row r="998" s="186" customFormat="1" ht="27" customHeight="1" spans="1:20">
      <c r="A998" s="191"/>
      <c r="B998" s="192"/>
      <c r="C998" s="193"/>
      <c r="D998" s="192"/>
      <c r="E998" s="194"/>
      <c r="F998" s="194"/>
      <c r="G998" s="194"/>
      <c r="H998" s="194"/>
      <c r="I998" s="195"/>
      <c r="J998" s="196"/>
      <c r="K998" s="195"/>
      <c r="L998" s="195"/>
      <c r="M998" s="195"/>
      <c r="N998" s="195"/>
      <c r="O998" s="195"/>
      <c r="P998" s="195"/>
      <c r="Q998" s="195"/>
      <c r="R998" s="195"/>
      <c r="S998" s="195"/>
      <c r="T998" s="281"/>
    </row>
    <row r="999" s="186" customFormat="1" ht="27" customHeight="1" spans="1:20">
      <c r="A999" s="191"/>
      <c r="B999" s="192"/>
      <c r="C999" s="193"/>
      <c r="D999" s="192"/>
      <c r="E999" s="194"/>
      <c r="F999" s="194"/>
      <c r="G999" s="194"/>
      <c r="H999" s="194"/>
      <c r="I999" s="195"/>
      <c r="J999" s="196"/>
      <c r="K999" s="195"/>
      <c r="L999" s="195"/>
      <c r="M999" s="195"/>
      <c r="N999" s="195"/>
      <c r="O999" s="195"/>
      <c r="P999" s="195"/>
      <c r="Q999" s="195"/>
      <c r="R999" s="195"/>
      <c r="S999" s="195"/>
      <c r="T999" s="281"/>
    </row>
    <row r="1000" s="186" customFormat="1" ht="27" customHeight="1" spans="1:20">
      <c r="A1000" s="191"/>
      <c r="B1000" s="192"/>
      <c r="C1000" s="193"/>
      <c r="D1000" s="192"/>
      <c r="E1000" s="194"/>
      <c r="F1000" s="194"/>
      <c r="G1000" s="194"/>
      <c r="H1000" s="194"/>
      <c r="I1000" s="195"/>
      <c r="J1000" s="196"/>
      <c r="K1000" s="195"/>
      <c r="L1000" s="195"/>
      <c r="M1000" s="195"/>
      <c r="N1000" s="195"/>
      <c r="O1000" s="195"/>
      <c r="P1000" s="195"/>
      <c r="Q1000" s="195"/>
      <c r="R1000" s="195"/>
      <c r="S1000" s="195"/>
      <c r="T1000" s="281"/>
    </row>
    <row r="1001" s="186" customFormat="1" ht="27" customHeight="1" spans="1:20">
      <c r="A1001" s="191"/>
      <c r="B1001" s="192"/>
      <c r="C1001" s="193"/>
      <c r="D1001" s="192"/>
      <c r="E1001" s="194"/>
      <c r="F1001" s="194"/>
      <c r="G1001" s="194"/>
      <c r="H1001" s="194"/>
      <c r="I1001" s="195"/>
      <c r="J1001" s="196"/>
      <c r="K1001" s="195"/>
      <c r="L1001" s="195"/>
      <c r="M1001" s="195"/>
      <c r="N1001" s="195"/>
      <c r="O1001" s="195"/>
      <c r="P1001" s="195"/>
      <c r="Q1001" s="195"/>
      <c r="R1001" s="195"/>
      <c r="S1001" s="195"/>
      <c r="T1001" s="281"/>
    </row>
    <row r="1002" s="186" customFormat="1" ht="27" customHeight="1" spans="1:20">
      <c r="A1002" s="191"/>
      <c r="B1002" s="192"/>
      <c r="C1002" s="193"/>
      <c r="D1002" s="192"/>
      <c r="E1002" s="194"/>
      <c r="F1002" s="194"/>
      <c r="G1002" s="194"/>
      <c r="H1002" s="194"/>
      <c r="I1002" s="195"/>
      <c r="J1002" s="196"/>
      <c r="K1002" s="195"/>
      <c r="L1002" s="195"/>
      <c r="M1002" s="195"/>
      <c r="N1002" s="195"/>
      <c r="O1002" s="195"/>
      <c r="P1002" s="195"/>
      <c r="Q1002" s="195"/>
      <c r="R1002" s="195"/>
      <c r="S1002" s="195"/>
      <c r="T1002" s="281"/>
    </row>
    <row r="1003" s="186" customFormat="1" ht="27" customHeight="1" spans="1:20">
      <c r="A1003" s="191"/>
      <c r="B1003" s="192"/>
      <c r="C1003" s="193"/>
      <c r="D1003" s="192"/>
      <c r="E1003" s="194"/>
      <c r="F1003" s="194"/>
      <c r="G1003" s="194"/>
      <c r="H1003" s="194"/>
      <c r="I1003" s="195"/>
      <c r="J1003" s="196"/>
      <c r="K1003" s="195"/>
      <c r="L1003" s="195"/>
      <c r="M1003" s="195"/>
      <c r="N1003" s="195"/>
      <c r="O1003" s="195"/>
      <c r="P1003" s="195"/>
      <c r="Q1003" s="195"/>
      <c r="R1003" s="195"/>
      <c r="S1003" s="195"/>
      <c r="T1003" s="281"/>
    </row>
    <row r="1004" s="186" customFormat="1" ht="27" customHeight="1" spans="1:20">
      <c r="A1004" s="191"/>
      <c r="B1004" s="192"/>
      <c r="C1004" s="193"/>
      <c r="D1004" s="192"/>
      <c r="E1004" s="194"/>
      <c r="F1004" s="194"/>
      <c r="G1004" s="194"/>
      <c r="H1004" s="194"/>
      <c r="I1004" s="195"/>
      <c r="J1004" s="196"/>
      <c r="K1004" s="195"/>
      <c r="L1004" s="195"/>
      <c r="M1004" s="195"/>
      <c r="N1004" s="195"/>
      <c r="O1004" s="195"/>
      <c r="P1004" s="195"/>
      <c r="Q1004" s="195"/>
      <c r="R1004" s="195"/>
      <c r="S1004" s="195"/>
      <c r="T1004" s="281"/>
    </row>
    <row r="1005" s="186" customFormat="1" ht="27" customHeight="1" spans="1:20">
      <c r="A1005" s="191"/>
      <c r="B1005" s="192"/>
      <c r="C1005" s="193"/>
      <c r="D1005" s="192"/>
      <c r="E1005" s="194"/>
      <c r="F1005" s="194"/>
      <c r="G1005" s="194"/>
      <c r="H1005" s="194"/>
      <c r="I1005" s="195"/>
      <c r="J1005" s="196"/>
      <c r="K1005" s="195"/>
      <c r="L1005" s="195"/>
      <c r="M1005" s="195"/>
      <c r="N1005" s="195"/>
      <c r="O1005" s="195"/>
      <c r="P1005" s="195"/>
      <c r="Q1005" s="195"/>
      <c r="R1005" s="195"/>
      <c r="S1005" s="195"/>
      <c r="T1005" s="281"/>
    </row>
    <row r="1006" s="186" customFormat="1" ht="27" customHeight="1" spans="1:20">
      <c r="A1006" s="191"/>
      <c r="B1006" s="192"/>
      <c r="C1006" s="193"/>
      <c r="D1006" s="192"/>
      <c r="E1006" s="194"/>
      <c r="F1006" s="194"/>
      <c r="G1006" s="194"/>
      <c r="H1006" s="194"/>
      <c r="I1006" s="195"/>
      <c r="J1006" s="196"/>
      <c r="K1006" s="195"/>
      <c r="L1006" s="195"/>
      <c r="M1006" s="195"/>
      <c r="N1006" s="195"/>
      <c r="O1006" s="195"/>
      <c r="P1006" s="195"/>
      <c r="Q1006" s="195"/>
      <c r="R1006" s="195"/>
      <c r="S1006" s="195"/>
      <c r="T1006" s="281"/>
    </row>
    <row r="1007" s="186" customFormat="1" ht="27" customHeight="1" spans="1:20">
      <c r="A1007" s="191"/>
      <c r="B1007" s="192"/>
      <c r="C1007" s="193"/>
      <c r="D1007" s="192"/>
      <c r="E1007" s="194"/>
      <c r="F1007" s="194"/>
      <c r="G1007" s="194"/>
      <c r="H1007" s="194"/>
      <c r="I1007" s="195"/>
      <c r="J1007" s="196"/>
      <c r="K1007" s="195"/>
      <c r="L1007" s="195"/>
      <c r="M1007" s="195"/>
      <c r="N1007" s="195"/>
      <c r="O1007" s="195"/>
      <c r="P1007" s="195"/>
      <c r="Q1007" s="195"/>
      <c r="R1007" s="195"/>
      <c r="S1007" s="195"/>
      <c r="T1007" s="281"/>
    </row>
    <row r="1008" s="186" customFormat="1" ht="27" customHeight="1" spans="1:20">
      <c r="A1008" s="191"/>
      <c r="B1008" s="192"/>
      <c r="C1008" s="193"/>
      <c r="D1008" s="192"/>
      <c r="E1008" s="194"/>
      <c r="F1008" s="194"/>
      <c r="G1008" s="194"/>
      <c r="H1008" s="194"/>
      <c r="I1008" s="195"/>
      <c r="J1008" s="196"/>
      <c r="K1008" s="195"/>
      <c r="L1008" s="195"/>
      <c r="M1008" s="195"/>
      <c r="N1008" s="195"/>
      <c r="O1008" s="195"/>
      <c r="P1008" s="195"/>
      <c r="Q1008" s="195"/>
      <c r="R1008" s="195"/>
      <c r="S1008" s="195"/>
      <c r="T1008" s="281"/>
    </row>
    <row r="1009" s="186" customFormat="1" ht="27" customHeight="1" spans="1:20">
      <c r="A1009" s="191"/>
      <c r="B1009" s="192"/>
      <c r="C1009" s="193"/>
      <c r="D1009" s="192"/>
      <c r="E1009" s="194"/>
      <c r="F1009" s="194"/>
      <c r="G1009" s="194"/>
      <c r="H1009" s="194"/>
      <c r="I1009" s="195"/>
      <c r="J1009" s="196"/>
      <c r="K1009" s="195"/>
      <c r="L1009" s="195"/>
      <c r="M1009" s="195"/>
      <c r="N1009" s="195"/>
      <c r="O1009" s="195"/>
      <c r="P1009" s="195"/>
      <c r="Q1009" s="195"/>
      <c r="R1009" s="195"/>
      <c r="S1009" s="195"/>
      <c r="T1009" s="281"/>
    </row>
    <row r="1010" s="186" customFormat="1" ht="27" customHeight="1" spans="1:20">
      <c r="A1010" s="191"/>
      <c r="B1010" s="192"/>
      <c r="C1010" s="193"/>
      <c r="D1010" s="192"/>
      <c r="E1010" s="194"/>
      <c r="F1010" s="194"/>
      <c r="G1010" s="194"/>
      <c r="H1010" s="194"/>
      <c r="I1010" s="195"/>
      <c r="J1010" s="196"/>
      <c r="K1010" s="195"/>
      <c r="L1010" s="195"/>
      <c r="M1010" s="195"/>
      <c r="N1010" s="195"/>
      <c r="O1010" s="195"/>
      <c r="P1010" s="195"/>
      <c r="Q1010" s="195"/>
      <c r="R1010" s="195"/>
      <c r="S1010" s="195"/>
      <c r="T1010" s="281"/>
    </row>
    <row r="1011" s="186" customFormat="1" ht="27" customHeight="1" spans="1:20">
      <c r="A1011" s="191"/>
      <c r="B1011" s="192"/>
      <c r="C1011" s="193"/>
      <c r="D1011" s="192"/>
      <c r="E1011" s="194"/>
      <c r="F1011" s="194"/>
      <c r="G1011" s="194"/>
      <c r="H1011" s="194"/>
      <c r="I1011" s="195"/>
      <c r="J1011" s="196"/>
      <c r="K1011" s="195"/>
      <c r="L1011" s="195"/>
      <c r="M1011" s="195"/>
      <c r="N1011" s="195"/>
      <c r="O1011" s="195"/>
      <c r="P1011" s="195"/>
      <c r="Q1011" s="195"/>
      <c r="R1011" s="195"/>
      <c r="S1011" s="195"/>
      <c r="T1011" s="281"/>
    </row>
    <row r="1012" s="186" customFormat="1" ht="27" customHeight="1" spans="1:20">
      <c r="A1012" s="191"/>
      <c r="B1012" s="192"/>
      <c r="C1012" s="193"/>
      <c r="D1012" s="192"/>
      <c r="E1012" s="194"/>
      <c r="F1012" s="194"/>
      <c r="G1012" s="194"/>
      <c r="H1012" s="194"/>
      <c r="I1012" s="195"/>
      <c r="J1012" s="196"/>
      <c r="K1012" s="195"/>
      <c r="L1012" s="195"/>
      <c r="M1012" s="195"/>
      <c r="N1012" s="195"/>
      <c r="O1012" s="195"/>
      <c r="P1012" s="195"/>
      <c r="Q1012" s="195"/>
      <c r="R1012" s="195"/>
      <c r="S1012" s="195"/>
      <c r="T1012" s="281"/>
    </row>
    <row r="1013" s="186" customFormat="1" ht="27" customHeight="1" spans="1:20">
      <c r="A1013" s="191"/>
      <c r="B1013" s="192"/>
      <c r="C1013" s="193"/>
      <c r="D1013" s="192"/>
      <c r="E1013" s="194"/>
      <c r="F1013" s="194"/>
      <c r="G1013" s="194"/>
      <c r="H1013" s="194"/>
      <c r="I1013" s="195"/>
      <c r="J1013" s="196"/>
      <c r="K1013" s="195"/>
      <c r="L1013" s="195"/>
      <c r="M1013" s="195"/>
      <c r="N1013" s="195"/>
      <c r="O1013" s="195"/>
      <c r="P1013" s="195"/>
      <c r="Q1013" s="195"/>
      <c r="R1013" s="195"/>
      <c r="S1013" s="195"/>
      <c r="T1013" s="281"/>
    </row>
    <row r="1014" s="186" customFormat="1" ht="27" customHeight="1" spans="1:20">
      <c r="A1014" s="191"/>
      <c r="B1014" s="192"/>
      <c r="C1014" s="193"/>
      <c r="D1014" s="192"/>
      <c r="E1014" s="194"/>
      <c r="F1014" s="194"/>
      <c r="G1014" s="194"/>
      <c r="H1014" s="194"/>
      <c r="I1014" s="195"/>
      <c r="J1014" s="196"/>
      <c r="K1014" s="195"/>
      <c r="L1014" s="195"/>
      <c r="M1014" s="195"/>
      <c r="N1014" s="195"/>
      <c r="O1014" s="195"/>
      <c r="P1014" s="195"/>
      <c r="Q1014" s="195"/>
      <c r="R1014" s="195"/>
      <c r="S1014" s="195"/>
      <c r="T1014" s="281"/>
    </row>
    <row r="1015" s="186" customFormat="1" ht="27" customHeight="1" spans="1:20">
      <c r="A1015" s="191"/>
      <c r="B1015" s="192"/>
      <c r="C1015" s="193"/>
      <c r="D1015" s="192"/>
      <c r="E1015" s="194"/>
      <c r="F1015" s="194"/>
      <c r="G1015" s="194"/>
      <c r="H1015" s="194"/>
      <c r="I1015" s="195"/>
      <c r="J1015" s="196"/>
      <c r="K1015" s="195"/>
      <c r="L1015" s="195"/>
      <c r="M1015" s="195"/>
      <c r="N1015" s="195"/>
      <c r="O1015" s="195"/>
      <c r="P1015" s="195"/>
      <c r="Q1015" s="195"/>
      <c r="R1015" s="195"/>
      <c r="S1015" s="195"/>
      <c r="T1015" s="281"/>
    </row>
    <row r="1016" s="186" customFormat="1" ht="27" customHeight="1" spans="1:20">
      <c r="A1016" s="191"/>
      <c r="B1016" s="192"/>
      <c r="C1016" s="193"/>
      <c r="D1016" s="192"/>
      <c r="E1016" s="194"/>
      <c r="F1016" s="194"/>
      <c r="G1016" s="194"/>
      <c r="H1016" s="194"/>
      <c r="I1016" s="195"/>
      <c r="J1016" s="196"/>
      <c r="K1016" s="195"/>
      <c r="L1016" s="195"/>
      <c r="M1016" s="195"/>
      <c r="N1016" s="195"/>
      <c r="O1016" s="195"/>
      <c r="P1016" s="195"/>
      <c r="Q1016" s="195"/>
      <c r="R1016" s="195"/>
      <c r="S1016" s="195"/>
      <c r="T1016" s="281"/>
    </row>
    <row r="1017" s="186" customFormat="1" ht="27" customHeight="1" spans="1:20">
      <c r="A1017" s="191"/>
      <c r="B1017" s="192"/>
      <c r="C1017" s="193"/>
      <c r="D1017" s="192"/>
      <c r="E1017" s="194"/>
      <c r="F1017" s="194"/>
      <c r="G1017" s="194"/>
      <c r="H1017" s="194"/>
      <c r="I1017" s="195"/>
      <c r="J1017" s="196"/>
      <c r="K1017" s="195"/>
      <c r="L1017" s="195"/>
      <c r="M1017" s="195"/>
      <c r="N1017" s="195"/>
      <c r="O1017" s="195"/>
      <c r="P1017" s="195"/>
      <c r="Q1017" s="195"/>
      <c r="R1017" s="195"/>
      <c r="S1017" s="195"/>
      <c r="T1017" s="281"/>
    </row>
    <row r="1018" s="186" customFormat="1" ht="27" customHeight="1" spans="1:20">
      <c r="A1018" s="191"/>
      <c r="B1018" s="192"/>
      <c r="C1018" s="193"/>
      <c r="D1018" s="192"/>
      <c r="E1018" s="194"/>
      <c r="F1018" s="194"/>
      <c r="G1018" s="194"/>
      <c r="H1018" s="194"/>
      <c r="I1018" s="195"/>
      <c r="J1018" s="196"/>
      <c r="K1018" s="195"/>
      <c r="L1018" s="195"/>
      <c r="M1018" s="195"/>
      <c r="N1018" s="195"/>
      <c r="O1018" s="195"/>
      <c r="P1018" s="195"/>
      <c r="Q1018" s="195"/>
      <c r="R1018" s="195"/>
      <c r="S1018" s="195"/>
      <c r="T1018" s="281"/>
    </row>
    <row r="1019" s="186" customFormat="1" ht="27" customHeight="1" spans="1:20">
      <c r="A1019" s="191"/>
      <c r="B1019" s="192"/>
      <c r="C1019" s="193"/>
      <c r="D1019" s="192"/>
      <c r="E1019" s="194"/>
      <c r="F1019" s="194"/>
      <c r="G1019" s="194"/>
      <c r="H1019" s="194"/>
      <c r="I1019" s="195"/>
      <c r="J1019" s="196"/>
      <c r="K1019" s="195"/>
      <c r="L1019" s="195"/>
      <c r="M1019" s="195"/>
      <c r="N1019" s="195"/>
      <c r="O1019" s="195"/>
      <c r="P1019" s="195"/>
      <c r="Q1019" s="195"/>
      <c r="R1019" s="195"/>
      <c r="S1019" s="195"/>
      <c r="T1019" s="281"/>
    </row>
    <row r="1020" s="186" customFormat="1" ht="27" customHeight="1" spans="1:20">
      <c r="A1020" s="191"/>
      <c r="B1020" s="192"/>
      <c r="C1020" s="193"/>
      <c r="D1020" s="192"/>
      <c r="E1020" s="194"/>
      <c r="F1020" s="194"/>
      <c r="G1020" s="194"/>
      <c r="H1020" s="194"/>
      <c r="I1020" s="195"/>
      <c r="J1020" s="196"/>
      <c r="K1020" s="195"/>
      <c r="L1020" s="195"/>
      <c r="M1020" s="195"/>
      <c r="N1020" s="195"/>
      <c r="O1020" s="195"/>
      <c r="P1020" s="195"/>
      <c r="Q1020" s="195"/>
      <c r="R1020" s="195"/>
      <c r="S1020" s="195"/>
      <c r="T1020" s="281"/>
    </row>
    <row r="1021" s="186" customFormat="1" ht="27" customHeight="1" spans="1:20">
      <c r="A1021" s="191"/>
      <c r="B1021" s="192"/>
      <c r="C1021" s="193"/>
      <c r="D1021" s="192"/>
      <c r="E1021" s="194"/>
      <c r="F1021" s="194"/>
      <c r="G1021" s="194"/>
      <c r="H1021" s="194"/>
      <c r="I1021" s="195"/>
      <c r="J1021" s="196"/>
      <c r="K1021" s="195"/>
      <c r="L1021" s="195"/>
      <c r="M1021" s="195"/>
      <c r="N1021" s="195"/>
      <c r="O1021" s="195"/>
      <c r="P1021" s="195"/>
      <c r="Q1021" s="195"/>
      <c r="R1021" s="195"/>
      <c r="S1021" s="195"/>
      <c r="T1021" s="281"/>
    </row>
    <row r="1022" s="186" customFormat="1" ht="27" customHeight="1" spans="1:20">
      <c r="A1022" s="191"/>
      <c r="B1022" s="192"/>
      <c r="C1022" s="193"/>
      <c r="D1022" s="192"/>
      <c r="E1022" s="194"/>
      <c r="F1022" s="194"/>
      <c r="G1022" s="194"/>
      <c r="H1022" s="194"/>
      <c r="I1022" s="195"/>
      <c r="J1022" s="196"/>
      <c r="K1022" s="195"/>
      <c r="L1022" s="195"/>
      <c r="M1022" s="195"/>
      <c r="N1022" s="195"/>
      <c r="O1022" s="195"/>
      <c r="P1022" s="195"/>
      <c r="Q1022" s="195"/>
      <c r="R1022" s="195"/>
      <c r="S1022" s="195"/>
      <c r="T1022" s="281"/>
    </row>
    <row r="1023" s="186" customFormat="1" ht="27" customHeight="1" spans="1:20">
      <c r="A1023" s="191"/>
      <c r="B1023" s="192"/>
      <c r="C1023" s="193"/>
      <c r="D1023" s="192"/>
      <c r="E1023" s="194"/>
      <c r="F1023" s="194"/>
      <c r="G1023" s="194"/>
      <c r="H1023" s="194"/>
      <c r="I1023" s="195"/>
      <c r="J1023" s="196"/>
      <c r="K1023" s="195"/>
      <c r="L1023" s="195"/>
      <c r="M1023" s="195"/>
      <c r="N1023" s="195"/>
      <c r="O1023" s="195"/>
      <c r="P1023" s="195"/>
      <c r="Q1023" s="195"/>
      <c r="R1023" s="195"/>
      <c r="S1023" s="195"/>
      <c r="T1023" s="281"/>
    </row>
    <row r="1024" s="186" customFormat="1" ht="27" customHeight="1" spans="1:20">
      <c r="A1024" s="191"/>
      <c r="B1024" s="192"/>
      <c r="C1024" s="193"/>
      <c r="D1024" s="192"/>
      <c r="E1024" s="194"/>
      <c r="F1024" s="194"/>
      <c r="G1024" s="194"/>
      <c r="H1024" s="194"/>
      <c r="I1024" s="195"/>
      <c r="J1024" s="196"/>
      <c r="K1024" s="195"/>
      <c r="L1024" s="195"/>
      <c r="M1024" s="195"/>
      <c r="N1024" s="195"/>
      <c r="O1024" s="195"/>
      <c r="P1024" s="195"/>
      <c r="Q1024" s="195"/>
      <c r="R1024" s="195"/>
      <c r="S1024" s="195"/>
      <c r="T1024" s="281"/>
    </row>
    <row r="1025" s="186" customFormat="1" ht="27" customHeight="1" spans="1:20">
      <c r="A1025" s="191"/>
      <c r="B1025" s="192"/>
      <c r="C1025" s="193"/>
      <c r="D1025" s="192"/>
      <c r="E1025" s="194"/>
      <c r="F1025" s="194"/>
      <c r="G1025" s="194"/>
      <c r="H1025" s="194"/>
      <c r="I1025" s="195"/>
      <c r="J1025" s="196"/>
      <c r="K1025" s="195"/>
      <c r="L1025" s="195"/>
      <c r="M1025" s="195"/>
      <c r="N1025" s="195"/>
      <c r="O1025" s="195"/>
      <c r="P1025" s="195"/>
      <c r="Q1025" s="195"/>
      <c r="R1025" s="195"/>
      <c r="S1025" s="195"/>
      <c r="T1025" s="281"/>
    </row>
    <row r="1026" s="186" customFormat="1" ht="27" customHeight="1" spans="1:20">
      <c r="A1026" s="191"/>
      <c r="B1026" s="192"/>
      <c r="C1026" s="193"/>
      <c r="D1026" s="192"/>
      <c r="E1026" s="194"/>
      <c r="F1026" s="194"/>
      <c r="G1026" s="194"/>
      <c r="H1026" s="194"/>
      <c r="I1026" s="195"/>
      <c r="J1026" s="196"/>
      <c r="K1026" s="195"/>
      <c r="L1026" s="195"/>
      <c r="M1026" s="195"/>
      <c r="N1026" s="195"/>
      <c r="O1026" s="195"/>
      <c r="P1026" s="195"/>
      <c r="Q1026" s="195"/>
      <c r="R1026" s="195"/>
      <c r="S1026" s="195"/>
      <c r="T1026" s="281"/>
    </row>
    <row r="1027" s="186" customFormat="1" ht="27" customHeight="1" spans="1:20">
      <c r="A1027" s="191"/>
      <c r="B1027" s="192"/>
      <c r="C1027" s="193"/>
      <c r="D1027" s="192"/>
      <c r="E1027" s="194"/>
      <c r="F1027" s="194"/>
      <c r="G1027" s="194"/>
      <c r="H1027" s="194"/>
      <c r="I1027" s="195"/>
      <c r="J1027" s="196"/>
      <c r="K1027" s="195"/>
      <c r="L1027" s="195"/>
      <c r="M1027" s="195"/>
      <c r="N1027" s="195"/>
      <c r="O1027" s="195"/>
      <c r="P1027" s="195"/>
      <c r="Q1027" s="195"/>
      <c r="R1027" s="195"/>
      <c r="S1027" s="195"/>
      <c r="T1027" s="281"/>
    </row>
    <row r="1028" s="186" customFormat="1" ht="27" customHeight="1" spans="1:20">
      <c r="A1028" s="191"/>
      <c r="B1028" s="192"/>
      <c r="C1028" s="193"/>
      <c r="D1028" s="192"/>
      <c r="E1028" s="194"/>
      <c r="F1028" s="194"/>
      <c r="G1028" s="194"/>
      <c r="H1028" s="194"/>
      <c r="I1028" s="195"/>
      <c r="J1028" s="196"/>
      <c r="K1028" s="195"/>
      <c r="L1028" s="195"/>
      <c r="M1028" s="195"/>
      <c r="N1028" s="195"/>
      <c r="O1028" s="195"/>
      <c r="P1028" s="195"/>
      <c r="Q1028" s="195"/>
      <c r="R1028" s="195"/>
      <c r="S1028" s="195"/>
      <c r="T1028" s="281"/>
    </row>
    <row r="1029" s="186" customFormat="1" ht="27" customHeight="1" spans="1:20">
      <c r="A1029" s="191"/>
      <c r="B1029" s="192"/>
      <c r="C1029" s="193"/>
      <c r="D1029" s="192"/>
      <c r="E1029" s="194"/>
      <c r="F1029" s="194"/>
      <c r="G1029" s="194"/>
      <c r="H1029" s="194"/>
      <c r="I1029" s="195"/>
      <c r="J1029" s="196"/>
      <c r="K1029" s="195"/>
      <c r="L1029" s="195"/>
      <c r="M1029" s="195"/>
      <c r="N1029" s="195"/>
      <c r="O1029" s="195"/>
      <c r="P1029" s="195"/>
      <c r="Q1029" s="195"/>
      <c r="R1029" s="195"/>
      <c r="S1029" s="195"/>
      <c r="T1029" s="281"/>
    </row>
    <row r="1030" s="186" customFormat="1" ht="27" customHeight="1" spans="1:20">
      <c r="A1030" s="191"/>
      <c r="B1030" s="192"/>
      <c r="C1030" s="193"/>
      <c r="D1030" s="192"/>
      <c r="E1030" s="194"/>
      <c r="F1030" s="194"/>
      <c r="G1030" s="194"/>
      <c r="H1030" s="194"/>
      <c r="I1030" s="195"/>
      <c r="J1030" s="196"/>
      <c r="K1030" s="195"/>
      <c r="L1030" s="195"/>
      <c r="M1030" s="195"/>
      <c r="N1030" s="195"/>
      <c r="O1030" s="195"/>
      <c r="P1030" s="195"/>
      <c r="Q1030" s="195"/>
      <c r="R1030" s="195"/>
      <c r="S1030" s="195"/>
      <c r="T1030" s="281"/>
    </row>
    <row r="1031" s="186" customFormat="1" ht="27" customHeight="1" spans="1:20">
      <c r="A1031" s="191"/>
      <c r="B1031" s="192"/>
      <c r="C1031" s="193"/>
      <c r="D1031" s="192"/>
      <c r="E1031" s="194"/>
      <c r="F1031" s="194"/>
      <c r="G1031" s="194"/>
      <c r="H1031" s="194"/>
      <c r="I1031" s="195"/>
      <c r="J1031" s="196"/>
      <c r="K1031" s="195"/>
      <c r="L1031" s="195"/>
      <c r="M1031" s="195"/>
      <c r="N1031" s="195"/>
      <c r="O1031" s="195"/>
      <c r="P1031" s="195"/>
      <c r="Q1031" s="195"/>
      <c r="R1031" s="195"/>
      <c r="S1031" s="195"/>
      <c r="T1031" s="281"/>
    </row>
    <row r="1032" s="186" customFormat="1" ht="27" customHeight="1" spans="1:20">
      <c r="A1032" s="191"/>
      <c r="B1032" s="192"/>
      <c r="C1032" s="193"/>
      <c r="D1032" s="192"/>
      <c r="E1032" s="194"/>
      <c r="F1032" s="194"/>
      <c r="G1032" s="194"/>
      <c r="H1032" s="194"/>
      <c r="I1032" s="195"/>
      <c r="J1032" s="196"/>
      <c r="K1032" s="195"/>
      <c r="L1032" s="195"/>
      <c r="M1032" s="195"/>
      <c r="N1032" s="195"/>
      <c r="O1032" s="195"/>
      <c r="P1032" s="195"/>
      <c r="Q1032" s="195"/>
      <c r="R1032" s="195"/>
      <c r="S1032" s="195"/>
      <c r="T1032" s="281"/>
    </row>
    <row r="1033" s="186" customFormat="1" ht="27" customHeight="1" spans="1:20">
      <c r="A1033" s="191"/>
      <c r="B1033" s="192"/>
      <c r="C1033" s="193"/>
      <c r="D1033" s="192"/>
      <c r="E1033" s="194"/>
      <c r="F1033" s="194"/>
      <c r="G1033" s="194"/>
      <c r="H1033" s="194"/>
      <c r="I1033" s="195"/>
      <c r="J1033" s="196"/>
      <c r="K1033" s="195"/>
      <c r="L1033" s="195"/>
      <c r="M1033" s="195"/>
      <c r="N1033" s="195"/>
      <c r="O1033" s="195"/>
      <c r="P1033" s="195"/>
      <c r="Q1033" s="195"/>
      <c r="R1033" s="195"/>
      <c r="S1033" s="195"/>
      <c r="T1033" s="281"/>
    </row>
    <row r="1034" s="186" customFormat="1" ht="27" customHeight="1" spans="1:20">
      <c r="A1034" s="191"/>
      <c r="B1034" s="192"/>
      <c r="C1034" s="193"/>
      <c r="D1034" s="192"/>
      <c r="E1034" s="194"/>
      <c r="F1034" s="194"/>
      <c r="G1034" s="194"/>
      <c r="H1034" s="194"/>
      <c r="I1034" s="195"/>
      <c r="J1034" s="196"/>
      <c r="K1034" s="195"/>
      <c r="L1034" s="195"/>
      <c r="M1034" s="195"/>
      <c r="N1034" s="195"/>
      <c r="O1034" s="195"/>
      <c r="P1034" s="195"/>
      <c r="Q1034" s="195"/>
      <c r="R1034" s="195"/>
      <c r="S1034" s="195"/>
      <c r="T1034" s="281"/>
    </row>
    <row r="1035" s="186" customFormat="1" ht="27" customHeight="1" spans="1:20">
      <c r="A1035" s="191"/>
      <c r="B1035" s="192"/>
      <c r="C1035" s="193"/>
      <c r="D1035" s="192"/>
      <c r="E1035" s="194"/>
      <c r="F1035" s="194"/>
      <c r="G1035" s="194"/>
      <c r="H1035" s="194"/>
      <c r="I1035" s="195"/>
      <c r="J1035" s="196"/>
      <c r="K1035" s="195"/>
      <c r="L1035" s="195"/>
      <c r="M1035" s="195"/>
      <c r="N1035" s="195"/>
      <c r="O1035" s="195"/>
      <c r="P1035" s="195"/>
      <c r="Q1035" s="195"/>
      <c r="R1035" s="195"/>
      <c r="S1035" s="195"/>
      <c r="T1035" s="281"/>
    </row>
    <row r="1036" s="186" customFormat="1" ht="27" customHeight="1" spans="1:20">
      <c r="A1036" s="191"/>
      <c r="B1036" s="192"/>
      <c r="C1036" s="193"/>
      <c r="D1036" s="192"/>
      <c r="E1036" s="194"/>
      <c r="F1036" s="194"/>
      <c r="G1036" s="194"/>
      <c r="H1036" s="194"/>
      <c r="I1036" s="195"/>
      <c r="J1036" s="196"/>
      <c r="K1036" s="195"/>
      <c r="L1036" s="195"/>
      <c r="M1036" s="195"/>
      <c r="N1036" s="195"/>
      <c r="O1036" s="195"/>
      <c r="P1036" s="195"/>
      <c r="Q1036" s="195"/>
      <c r="R1036" s="195"/>
      <c r="S1036" s="195"/>
      <c r="T1036" s="281"/>
    </row>
    <row r="1037" s="186" customFormat="1" ht="27" customHeight="1" spans="1:20">
      <c r="A1037" s="191"/>
      <c r="B1037" s="192"/>
      <c r="C1037" s="193"/>
      <c r="D1037" s="192"/>
      <c r="E1037" s="194"/>
      <c r="F1037" s="194"/>
      <c r="G1037" s="194"/>
      <c r="H1037" s="194"/>
      <c r="I1037" s="195"/>
      <c r="J1037" s="196"/>
      <c r="K1037" s="195"/>
      <c r="L1037" s="195"/>
      <c r="M1037" s="195"/>
      <c r="N1037" s="195"/>
      <c r="O1037" s="195"/>
      <c r="P1037" s="195"/>
      <c r="Q1037" s="195"/>
      <c r="R1037" s="195"/>
      <c r="S1037" s="195"/>
      <c r="T1037" s="281"/>
    </row>
    <row r="1038" s="186" customFormat="1" ht="27" customHeight="1" spans="1:20">
      <c r="A1038" s="191"/>
      <c r="B1038" s="192"/>
      <c r="C1038" s="193"/>
      <c r="D1038" s="192"/>
      <c r="E1038" s="194"/>
      <c r="F1038" s="194"/>
      <c r="G1038" s="194"/>
      <c r="H1038" s="194"/>
      <c r="I1038" s="195"/>
      <c r="J1038" s="196"/>
      <c r="K1038" s="195"/>
      <c r="L1038" s="195"/>
      <c r="M1038" s="195"/>
      <c r="N1038" s="195"/>
      <c r="O1038" s="195"/>
      <c r="P1038" s="195"/>
      <c r="Q1038" s="195"/>
      <c r="R1038" s="195"/>
      <c r="S1038" s="195"/>
      <c r="T1038" s="281"/>
    </row>
    <row r="1039" s="186" customFormat="1" ht="27" customHeight="1" spans="1:20">
      <c r="A1039" s="191"/>
      <c r="B1039" s="192"/>
      <c r="C1039" s="193"/>
      <c r="D1039" s="192"/>
      <c r="E1039" s="194"/>
      <c r="F1039" s="194"/>
      <c r="G1039" s="194"/>
      <c r="H1039" s="194"/>
      <c r="I1039" s="195"/>
      <c r="J1039" s="196"/>
      <c r="K1039" s="195"/>
      <c r="L1039" s="195"/>
      <c r="M1039" s="195"/>
      <c r="N1039" s="195"/>
      <c r="O1039" s="195"/>
      <c r="P1039" s="195"/>
      <c r="Q1039" s="195"/>
      <c r="R1039" s="195"/>
      <c r="S1039" s="195"/>
      <c r="T1039" s="281"/>
    </row>
    <row r="1040" s="186" customFormat="1" ht="27" customHeight="1" spans="1:20">
      <c r="A1040" s="191"/>
      <c r="B1040" s="192"/>
      <c r="C1040" s="193"/>
      <c r="D1040" s="192"/>
      <c r="E1040" s="194"/>
      <c r="F1040" s="194"/>
      <c r="G1040" s="194"/>
      <c r="H1040" s="194"/>
      <c r="I1040" s="195"/>
      <c r="J1040" s="196"/>
      <c r="K1040" s="195"/>
      <c r="L1040" s="195"/>
      <c r="M1040" s="195"/>
      <c r="N1040" s="195"/>
      <c r="O1040" s="195"/>
      <c r="P1040" s="195"/>
      <c r="Q1040" s="195"/>
      <c r="R1040" s="195"/>
      <c r="S1040" s="195"/>
      <c r="T1040" s="281"/>
    </row>
    <row r="1041" s="186" customFormat="1" ht="27" customHeight="1" spans="1:20">
      <c r="A1041" s="191"/>
      <c r="B1041" s="192"/>
      <c r="C1041" s="193"/>
      <c r="D1041" s="192"/>
      <c r="E1041" s="194"/>
      <c r="F1041" s="194"/>
      <c r="G1041" s="194"/>
      <c r="H1041" s="194"/>
      <c r="I1041" s="195"/>
      <c r="J1041" s="196"/>
      <c r="K1041" s="195"/>
      <c r="L1041" s="195"/>
      <c r="M1041" s="195"/>
      <c r="N1041" s="195"/>
      <c r="O1041" s="195"/>
      <c r="P1041" s="195"/>
      <c r="Q1041" s="195"/>
      <c r="R1041" s="195"/>
      <c r="S1041" s="195"/>
      <c r="T1041" s="281"/>
    </row>
    <row r="1042" s="186" customFormat="1" ht="27" customHeight="1" spans="1:20">
      <c r="A1042" s="191"/>
      <c r="B1042" s="192"/>
      <c r="C1042" s="193"/>
      <c r="D1042" s="192"/>
      <c r="E1042" s="194"/>
      <c r="F1042" s="194"/>
      <c r="G1042" s="194"/>
      <c r="H1042" s="194"/>
      <c r="I1042" s="195"/>
      <c r="J1042" s="196"/>
      <c r="K1042" s="195"/>
      <c r="L1042" s="195"/>
      <c r="M1042" s="195"/>
      <c r="N1042" s="195"/>
      <c r="O1042" s="195"/>
      <c r="P1042" s="195"/>
      <c r="Q1042" s="195"/>
      <c r="R1042" s="195"/>
      <c r="S1042" s="195"/>
      <c r="T1042" s="281"/>
    </row>
    <row r="1043" s="186" customFormat="1" ht="27" customHeight="1" spans="1:20">
      <c r="A1043" s="191"/>
      <c r="B1043" s="192"/>
      <c r="C1043" s="193"/>
      <c r="D1043" s="192"/>
      <c r="E1043" s="194"/>
      <c r="F1043" s="194"/>
      <c r="G1043" s="194"/>
      <c r="H1043" s="194"/>
      <c r="I1043" s="195"/>
      <c r="J1043" s="196"/>
      <c r="K1043" s="195"/>
      <c r="L1043" s="195"/>
      <c r="M1043" s="195"/>
      <c r="N1043" s="195"/>
      <c r="O1043" s="195"/>
      <c r="P1043" s="195"/>
      <c r="Q1043" s="195"/>
      <c r="R1043" s="195"/>
      <c r="S1043" s="195"/>
      <c r="T1043" s="281"/>
    </row>
    <row r="1044" s="186" customFormat="1" ht="27" customHeight="1" spans="1:20">
      <c r="A1044" s="191"/>
      <c r="B1044" s="192"/>
      <c r="C1044" s="193"/>
      <c r="D1044" s="192"/>
      <c r="E1044" s="194"/>
      <c r="F1044" s="194"/>
      <c r="G1044" s="194"/>
      <c r="H1044" s="194"/>
      <c r="I1044" s="195"/>
      <c r="J1044" s="196"/>
      <c r="K1044" s="195"/>
      <c r="L1044" s="195"/>
      <c r="M1044" s="195"/>
      <c r="N1044" s="195"/>
      <c r="O1044" s="195"/>
      <c r="P1044" s="195"/>
      <c r="Q1044" s="195"/>
      <c r="R1044" s="195"/>
      <c r="S1044" s="195"/>
      <c r="T1044" s="281"/>
    </row>
    <row r="1045" s="186" customFormat="1" ht="27" customHeight="1" spans="1:20">
      <c r="A1045" s="191"/>
      <c r="B1045" s="192"/>
      <c r="C1045" s="193"/>
      <c r="D1045" s="192"/>
      <c r="E1045" s="194"/>
      <c r="F1045" s="194"/>
      <c r="G1045" s="194"/>
      <c r="H1045" s="194"/>
      <c r="I1045" s="195"/>
      <c r="J1045" s="196"/>
      <c r="K1045" s="195"/>
      <c r="L1045" s="195"/>
      <c r="M1045" s="195"/>
      <c r="N1045" s="195"/>
      <c r="O1045" s="195"/>
      <c r="P1045" s="195"/>
      <c r="Q1045" s="195"/>
      <c r="R1045" s="195"/>
      <c r="S1045" s="195"/>
      <c r="T1045" s="281"/>
    </row>
    <row r="1046" s="186" customFormat="1" ht="27" customHeight="1" spans="1:20">
      <c r="A1046" s="191"/>
      <c r="B1046" s="192"/>
      <c r="C1046" s="193"/>
      <c r="D1046" s="192"/>
      <c r="E1046" s="194"/>
      <c r="F1046" s="194"/>
      <c r="G1046" s="194"/>
      <c r="H1046" s="194"/>
      <c r="I1046" s="195"/>
      <c r="J1046" s="196"/>
      <c r="K1046" s="195"/>
      <c r="L1046" s="195"/>
      <c r="M1046" s="195"/>
      <c r="N1046" s="195"/>
      <c r="O1046" s="195"/>
      <c r="P1046" s="195"/>
      <c r="Q1046" s="195"/>
      <c r="R1046" s="195"/>
      <c r="S1046" s="195"/>
      <c r="T1046" s="281"/>
    </row>
    <row r="1047" s="186" customFormat="1" ht="27" customHeight="1" spans="1:20">
      <c r="A1047" s="191"/>
      <c r="B1047" s="192"/>
      <c r="C1047" s="193"/>
      <c r="D1047" s="192"/>
      <c r="E1047" s="194"/>
      <c r="F1047" s="194"/>
      <c r="G1047" s="194"/>
      <c r="H1047" s="194"/>
      <c r="I1047" s="195"/>
      <c r="J1047" s="196"/>
      <c r="K1047" s="195"/>
      <c r="L1047" s="195"/>
      <c r="M1047" s="195"/>
      <c r="N1047" s="195"/>
      <c r="O1047" s="195"/>
      <c r="P1047" s="195"/>
      <c r="Q1047" s="195"/>
      <c r="R1047" s="195"/>
      <c r="S1047" s="195"/>
      <c r="T1047" s="281"/>
    </row>
    <row r="1048" s="186" customFormat="1" ht="27" customHeight="1" spans="1:20">
      <c r="A1048" s="191"/>
      <c r="B1048" s="192"/>
      <c r="C1048" s="193"/>
      <c r="D1048" s="192"/>
      <c r="E1048" s="194"/>
      <c r="F1048" s="194"/>
      <c r="G1048" s="194"/>
      <c r="H1048" s="194"/>
      <c r="I1048" s="195"/>
      <c r="J1048" s="196"/>
      <c r="K1048" s="195"/>
      <c r="L1048" s="195"/>
      <c r="M1048" s="195"/>
      <c r="N1048" s="195"/>
      <c r="O1048" s="195"/>
      <c r="P1048" s="195"/>
      <c r="Q1048" s="195"/>
      <c r="R1048" s="195"/>
      <c r="S1048" s="195"/>
      <c r="T1048" s="281"/>
    </row>
    <row r="1049" s="186" customFormat="1" ht="27" customHeight="1" spans="1:20">
      <c r="A1049" s="191"/>
      <c r="B1049" s="192"/>
      <c r="C1049" s="193"/>
      <c r="D1049" s="192"/>
      <c r="E1049" s="194"/>
      <c r="F1049" s="194"/>
      <c r="G1049" s="194"/>
      <c r="H1049" s="194"/>
      <c r="I1049" s="195"/>
      <c r="J1049" s="196"/>
      <c r="K1049" s="195"/>
      <c r="L1049" s="195"/>
      <c r="M1049" s="195"/>
      <c r="N1049" s="195"/>
      <c r="O1049" s="195"/>
      <c r="P1049" s="195"/>
      <c r="Q1049" s="195"/>
      <c r="R1049" s="195"/>
      <c r="S1049" s="195"/>
      <c r="T1049" s="281"/>
    </row>
    <row r="1050" s="186" customFormat="1" ht="27" customHeight="1" spans="1:20">
      <c r="A1050" s="191"/>
      <c r="B1050" s="192"/>
      <c r="C1050" s="193"/>
      <c r="D1050" s="192"/>
      <c r="E1050" s="194"/>
      <c r="F1050" s="194"/>
      <c r="G1050" s="194"/>
      <c r="H1050" s="194"/>
      <c r="I1050" s="195"/>
      <c r="J1050" s="196"/>
      <c r="K1050" s="195"/>
      <c r="L1050" s="195"/>
      <c r="M1050" s="195"/>
      <c r="N1050" s="195"/>
      <c r="O1050" s="195"/>
      <c r="P1050" s="195"/>
      <c r="Q1050" s="195"/>
      <c r="R1050" s="195"/>
      <c r="S1050" s="195"/>
      <c r="T1050" s="281"/>
    </row>
    <row r="1051" s="186" customFormat="1" ht="27" customHeight="1" spans="1:20">
      <c r="A1051" s="191"/>
      <c r="B1051" s="192"/>
      <c r="C1051" s="193"/>
      <c r="D1051" s="192"/>
      <c r="E1051" s="194"/>
      <c r="F1051" s="194"/>
      <c r="G1051" s="194"/>
      <c r="H1051" s="194"/>
      <c r="I1051" s="195"/>
      <c r="J1051" s="196"/>
      <c r="K1051" s="195"/>
      <c r="L1051" s="195"/>
      <c r="M1051" s="195"/>
      <c r="N1051" s="195"/>
      <c r="O1051" s="195"/>
      <c r="P1051" s="195"/>
      <c r="Q1051" s="195"/>
      <c r="R1051" s="195"/>
      <c r="S1051" s="195"/>
      <c r="T1051" s="281"/>
    </row>
    <row r="1052" s="186" customFormat="1" ht="27" customHeight="1" spans="1:20">
      <c r="A1052" s="191"/>
      <c r="B1052" s="192"/>
      <c r="C1052" s="193"/>
      <c r="D1052" s="192"/>
      <c r="E1052" s="194"/>
      <c r="F1052" s="194"/>
      <c r="G1052" s="194"/>
      <c r="H1052" s="194"/>
      <c r="I1052" s="195"/>
      <c r="J1052" s="196"/>
      <c r="K1052" s="195"/>
      <c r="L1052" s="195"/>
      <c r="M1052" s="195"/>
      <c r="N1052" s="195"/>
      <c r="O1052" s="195"/>
      <c r="P1052" s="195"/>
      <c r="Q1052" s="195"/>
      <c r="R1052" s="195"/>
      <c r="S1052" s="195"/>
      <c r="T1052" s="281"/>
    </row>
    <row r="1053" s="186" customFormat="1" ht="27" customHeight="1" spans="1:20">
      <c r="A1053" s="191"/>
      <c r="B1053" s="192"/>
      <c r="C1053" s="193"/>
      <c r="D1053" s="192"/>
      <c r="E1053" s="194"/>
      <c r="F1053" s="194"/>
      <c r="G1053" s="194"/>
      <c r="H1053" s="194"/>
      <c r="I1053" s="195"/>
      <c r="J1053" s="196"/>
      <c r="K1053" s="195"/>
      <c r="L1053" s="195"/>
      <c r="M1053" s="195"/>
      <c r="N1053" s="195"/>
      <c r="O1053" s="195"/>
      <c r="P1053" s="195"/>
      <c r="Q1053" s="195"/>
      <c r="R1053" s="195"/>
      <c r="S1053" s="195"/>
      <c r="T1053" s="281"/>
    </row>
    <row r="1054" s="186" customFormat="1" ht="27" customHeight="1" spans="1:20">
      <c r="A1054" s="191"/>
      <c r="B1054" s="192"/>
      <c r="C1054" s="193"/>
      <c r="D1054" s="192"/>
      <c r="E1054" s="194"/>
      <c r="F1054" s="194"/>
      <c r="G1054" s="194"/>
      <c r="H1054" s="194"/>
      <c r="I1054" s="195"/>
      <c r="J1054" s="196"/>
      <c r="K1054" s="195"/>
      <c r="L1054" s="195"/>
      <c r="M1054" s="195"/>
      <c r="N1054" s="195"/>
      <c r="O1054" s="195"/>
      <c r="P1054" s="195"/>
      <c r="Q1054" s="195"/>
      <c r="R1054" s="195"/>
      <c r="S1054" s="195"/>
      <c r="T1054" s="281"/>
    </row>
    <row r="1055" s="186" customFormat="1" ht="27" customHeight="1" spans="1:20">
      <c r="A1055" s="191"/>
      <c r="B1055" s="192"/>
      <c r="C1055" s="193"/>
      <c r="D1055" s="192"/>
      <c r="E1055" s="194"/>
      <c r="F1055" s="194"/>
      <c r="G1055" s="194"/>
      <c r="H1055" s="194"/>
      <c r="I1055" s="195"/>
      <c r="J1055" s="196"/>
      <c r="K1055" s="195"/>
      <c r="L1055" s="195"/>
      <c r="M1055" s="195"/>
      <c r="N1055" s="195"/>
      <c r="O1055" s="195"/>
      <c r="P1055" s="195"/>
      <c r="Q1055" s="195"/>
      <c r="R1055" s="195"/>
      <c r="S1055" s="195"/>
      <c r="T1055" s="281"/>
    </row>
    <row r="1056" s="186" customFormat="1" ht="27" customHeight="1" spans="1:20">
      <c r="A1056" s="191"/>
      <c r="B1056" s="192"/>
      <c r="C1056" s="193"/>
      <c r="D1056" s="192"/>
      <c r="E1056" s="194"/>
      <c r="F1056" s="194"/>
      <c r="G1056" s="194"/>
      <c r="H1056" s="194"/>
      <c r="I1056" s="195"/>
      <c r="J1056" s="196"/>
      <c r="K1056" s="195"/>
      <c r="L1056" s="195"/>
      <c r="M1056" s="195"/>
      <c r="N1056" s="195"/>
      <c r="O1056" s="195"/>
      <c r="P1056" s="195"/>
      <c r="Q1056" s="195"/>
      <c r="R1056" s="195"/>
      <c r="S1056" s="195"/>
      <c r="T1056" s="281"/>
    </row>
    <row r="1057" s="186" customFormat="1" ht="27" customHeight="1" spans="1:20">
      <c r="A1057" s="191"/>
      <c r="B1057" s="192"/>
      <c r="C1057" s="193"/>
      <c r="D1057" s="192"/>
      <c r="E1057" s="194"/>
      <c r="F1057" s="194"/>
      <c r="G1057" s="194"/>
      <c r="H1057" s="194"/>
      <c r="I1057" s="195"/>
      <c r="J1057" s="196"/>
      <c r="K1057" s="195"/>
      <c r="L1057" s="195"/>
      <c r="M1057" s="195"/>
      <c r="N1057" s="195"/>
      <c r="O1057" s="195"/>
      <c r="P1057" s="195"/>
      <c r="Q1057" s="195"/>
      <c r="R1057" s="195"/>
      <c r="S1057" s="195"/>
      <c r="T1057" s="281"/>
    </row>
    <row r="1058" s="186" customFormat="1" ht="27" customHeight="1" spans="1:20">
      <c r="A1058" s="191"/>
      <c r="B1058" s="192"/>
      <c r="C1058" s="193"/>
      <c r="D1058" s="192"/>
      <c r="E1058" s="194"/>
      <c r="F1058" s="194"/>
      <c r="G1058" s="194"/>
      <c r="H1058" s="194"/>
      <c r="I1058" s="195"/>
      <c r="J1058" s="196"/>
      <c r="K1058" s="195"/>
      <c r="L1058" s="195"/>
      <c r="M1058" s="195"/>
      <c r="N1058" s="195"/>
      <c r="O1058" s="195"/>
      <c r="P1058" s="195"/>
      <c r="Q1058" s="195"/>
      <c r="R1058" s="195"/>
      <c r="S1058" s="195"/>
      <c r="T1058" s="281"/>
    </row>
    <row r="1059" s="186" customFormat="1" ht="27" customHeight="1" spans="1:20">
      <c r="A1059" s="191"/>
      <c r="B1059" s="192"/>
      <c r="C1059" s="193"/>
      <c r="D1059" s="192"/>
      <c r="E1059" s="194"/>
      <c r="F1059" s="194"/>
      <c r="G1059" s="194"/>
      <c r="H1059" s="194"/>
      <c r="I1059" s="195"/>
      <c r="J1059" s="196"/>
      <c r="K1059" s="195"/>
      <c r="L1059" s="195"/>
      <c r="M1059" s="195"/>
      <c r="N1059" s="195"/>
      <c r="O1059" s="195"/>
      <c r="P1059" s="195"/>
      <c r="Q1059" s="195"/>
      <c r="R1059" s="195"/>
      <c r="S1059" s="195"/>
      <c r="T1059" s="281"/>
    </row>
    <row r="1060" s="186" customFormat="1" ht="27" customHeight="1" spans="1:20">
      <c r="A1060" s="191"/>
      <c r="B1060" s="192"/>
      <c r="C1060" s="193"/>
      <c r="D1060" s="192"/>
      <c r="E1060" s="194"/>
      <c r="F1060" s="194"/>
      <c r="G1060" s="194"/>
      <c r="H1060" s="194"/>
      <c r="I1060" s="195"/>
      <c r="J1060" s="196"/>
      <c r="K1060" s="195"/>
      <c r="L1060" s="195"/>
      <c r="M1060" s="195"/>
      <c r="N1060" s="195"/>
      <c r="O1060" s="195"/>
      <c r="P1060" s="195"/>
      <c r="Q1060" s="195"/>
      <c r="R1060" s="195"/>
      <c r="S1060" s="195"/>
      <c r="T1060" s="281"/>
    </row>
    <row r="1061" s="186" customFormat="1" ht="27" customHeight="1" spans="1:20">
      <c r="A1061" s="191"/>
      <c r="B1061" s="192"/>
      <c r="C1061" s="193"/>
      <c r="D1061" s="192"/>
      <c r="E1061" s="194"/>
      <c r="F1061" s="194"/>
      <c r="G1061" s="194"/>
      <c r="H1061" s="194"/>
      <c r="I1061" s="195"/>
      <c r="J1061" s="196"/>
      <c r="K1061" s="195"/>
      <c r="L1061" s="195"/>
      <c r="M1061" s="195"/>
      <c r="N1061" s="195"/>
      <c r="O1061" s="195"/>
      <c r="P1061" s="195"/>
      <c r="Q1061" s="195"/>
      <c r="R1061" s="195"/>
      <c r="S1061" s="195"/>
      <c r="T1061" s="281"/>
    </row>
    <row r="1062" s="186" customFormat="1" ht="27" customHeight="1" spans="1:20">
      <c r="A1062" s="191"/>
      <c r="B1062" s="192"/>
      <c r="C1062" s="193"/>
      <c r="D1062" s="192"/>
      <c r="E1062" s="194"/>
      <c r="F1062" s="194"/>
      <c r="G1062" s="194"/>
      <c r="H1062" s="194"/>
      <c r="I1062" s="195"/>
      <c r="J1062" s="196"/>
      <c r="K1062" s="195"/>
      <c r="L1062" s="195"/>
      <c r="M1062" s="195"/>
      <c r="N1062" s="195"/>
      <c r="O1062" s="195"/>
      <c r="P1062" s="195"/>
      <c r="Q1062" s="195"/>
      <c r="R1062" s="195"/>
      <c r="S1062" s="195"/>
      <c r="T1062" s="281"/>
    </row>
    <row r="1063" s="186" customFormat="1" ht="27" customHeight="1" spans="1:20">
      <c r="A1063" s="191"/>
      <c r="B1063" s="192"/>
      <c r="C1063" s="193"/>
      <c r="D1063" s="192"/>
      <c r="E1063" s="194"/>
      <c r="F1063" s="194"/>
      <c r="G1063" s="194"/>
      <c r="H1063" s="194"/>
      <c r="I1063" s="195"/>
      <c r="J1063" s="196"/>
      <c r="K1063" s="195"/>
      <c r="L1063" s="195"/>
      <c r="M1063" s="195"/>
      <c r="N1063" s="195"/>
      <c r="O1063" s="195"/>
      <c r="P1063" s="195"/>
      <c r="Q1063" s="195"/>
      <c r="R1063" s="195"/>
      <c r="S1063" s="195"/>
      <c r="T1063" s="281"/>
    </row>
    <row r="1064" s="186" customFormat="1" ht="27" customHeight="1" spans="1:20">
      <c r="A1064" s="191"/>
      <c r="B1064" s="192"/>
      <c r="C1064" s="193"/>
      <c r="D1064" s="192"/>
      <c r="E1064" s="194"/>
      <c r="F1064" s="194"/>
      <c r="G1064" s="194"/>
      <c r="H1064" s="194"/>
      <c r="I1064" s="195"/>
      <c r="J1064" s="196"/>
      <c r="K1064" s="195"/>
      <c r="L1064" s="195"/>
      <c r="M1064" s="195"/>
      <c r="N1064" s="195"/>
      <c r="O1064" s="195"/>
      <c r="P1064" s="195"/>
      <c r="Q1064" s="195"/>
      <c r="R1064" s="195"/>
      <c r="S1064" s="195"/>
      <c r="T1064" s="281"/>
    </row>
    <row r="1065" s="186" customFormat="1" ht="27" customHeight="1" spans="1:20">
      <c r="A1065" s="191"/>
      <c r="B1065" s="192"/>
      <c r="C1065" s="193"/>
      <c r="D1065" s="192"/>
      <c r="E1065" s="194"/>
      <c r="F1065" s="194"/>
      <c r="G1065" s="194"/>
      <c r="H1065" s="194"/>
      <c r="I1065" s="195"/>
      <c r="J1065" s="196"/>
      <c r="K1065" s="195"/>
      <c r="L1065" s="195"/>
      <c r="M1065" s="195"/>
      <c r="N1065" s="195"/>
      <c r="O1065" s="195"/>
      <c r="P1065" s="195"/>
      <c r="Q1065" s="195"/>
      <c r="R1065" s="195"/>
      <c r="S1065" s="195"/>
      <c r="T1065" s="281"/>
    </row>
    <row r="1066" s="186" customFormat="1" ht="27" customHeight="1" spans="1:20">
      <c r="A1066" s="191"/>
      <c r="B1066" s="192"/>
      <c r="C1066" s="193"/>
      <c r="D1066" s="192"/>
      <c r="E1066" s="194"/>
      <c r="F1066" s="194"/>
      <c r="G1066" s="194"/>
      <c r="H1066" s="194"/>
      <c r="I1066" s="195"/>
      <c r="J1066" s="196"/>
      <c r="K1066" s="195"/>
      <c r="L1066" s="195"/>
      <c r="M1066" s="195"/>
      <c r="N1066" s="195"/>
      <c r="O1066" s="195"/>
      <c r="P1066" s="195"/>
      <c r="Q1066" s="195"/>
      <c r="R1066" s="195"/>
      <c r="S1066" s="195"/>
      <c r="T1066" s="281"/>
    </row>
    <row r="1067" s="186" customFormat="1" ht="27" customHeight="1" spans="1:20">
      <c r="A1067" s="191"/>
      <c r="B1067" s="192"/>
      <c r="C1067" s="193"/>
      <c r="D1067" s="192"/>
      <c r="E1067" s="194"/>
      <c r="F1067" s="194"/>
      <c r="G1067" s="194"/>
      <c r="H1067" s="194"/>
      <c r="I1067" s="195"/>
      <c r="J1067" s="196"/>
      <c r="K1067" s="195"/>
      <c r="L1067" s="195"/>
      <c r="M1067" s="195"/>
      <c r="N1067" s="195"/>
      <c r="O1067" s="195"/>
      <c r="P1067" s="195"/>
      <c r="Q1067" s="195"/>
      <c r="R1067" s="195"/>
      <c r="S1067" s="195"/>
      <c r="T1067" s="281"/>
    </row>
    <row r="1068" s="186" customFormat="1" ht="27" customHeight="1" spans="1:20">
      <c r="A1068" s="191"/>
      <c r="B1068" s="192"/>
      <c r="C1068" s="193"/>
      <c r="D1068" s="192"/>
      <c r="E1068" s="194"/>
      <c r="F1068" s="194"/>
      <c r="G1068" s="194"/>
      <c r="H1068" s="194"/>
      <c r="I1068" s="195"/>
      <c r="J1068" s="196"/>
      <c r="K1068" s="195"/>
      <c r="L1068" s="195"/>
      <c r="M1068" s="195"/>
      <c r="N1068" s="195"/>
      <c r="O1068" s="195"/>
      <c r="P1068" s="195"/>
      <c r="Q1068" s="195"/>
      <c r="R1068" s="195"/>
      <c r="S1068" s="195"/>
      <c r="T1068" s="281"/>
    </row>
    <row r="1069" s="186" customFormat="1" ht="27" customHeight="1" spans="1:20">
      <c r="A1069" s="191"/>
      <c r="B1069" s="192"/>
      <c r="C1069" s="193"/>
      <c r="D1069" s="192"/>
      <c r="E1069" s="194"/>
      <c r="F1069" s="194"/>
      <c r="G1069" s="194"/>
      <c r="H1069" s="194"/>
      <c r="I1069" s="195"/>
      <c r="J1069" s="196"/>
      <c r="K1069" s="195"/>
      <c r="L1069" s="195"/>
      <c r="M1069" s="195"/>
      <c r="N1069" s="195"/>
      <c r="O1069" s="195"/>
      <c r="P1069" s="195"/>
      <c r="Q1069" s="195"/>
      <c r="R1069" s="195"/>
      <c r="S1069" s="195"/>
      <c r="T1069" s="281"/>
    </row>
    <row r="1070" s="186" customFormat="1" ht="27" customHeight="1" spans="1:20">
      <c r="A1070" s="191"/>
      <c r="B1070" s="192"/>
      <c r="C1070" s="193"/>
      <c r="D1070" s="192"/>
      <c r="E1070" s="194"/>
      <c r="F1070" s="194"/>
      <c r="G1070" s="194"/>
      <c r="H1070" s="194"/>
      <c r="I1070" s="195"/>
      <c r="J1070" s="196"/>
      <c r="K1070" s="195"/>
      <c r="L1070" s="195"/>
      <c r="M1070" s="195"/>
      <c r="N1070" s="195"/>
      <c r="O1070" s="195"/>
      <c r="P1070" s="195"/>
      <c r="Q1070" s="195"/>
      <c r="R1070" s="195"/>
      <c r="S1070" s="195"/>
      <c r="T1070" s="281"/>
    </row>
    <row r="1071" s="186" customFormat="1" ht="27" customHeight="1" spans="1:20">
      <c r="A1071" s="191"/>
      <c r="B1071" s="192"/>
      <c r="C1071" s="193"/>
      <c r="D1071" s="192"/>
      <c r="E1071" s="194"/>
      <c r="F1071" s="194"/>
      <c r="G1071" s="194"/>
      <c r="H1071" s="194"/>
      <c r="I1071" s="195"/>
      <c r="J1071" s="196"/>
      <c r="K1071" s="195"/>
      <c r="L1071" s="195"/>
      <c r="M1071" s="195"/>
      <c r="N1071" s="195"/>
      <c r="O1071" s="195"/>
      <c r="P1071" s="195"/>
      <c r="Q1071" s="195"/>
      <c r="R1071" s="195"/>
      <c r="S1071" s="195"/>
      <c r="T1071" s="281"/>
    </row>
    <row r="1072" s="186" customFormat="1" ht="27" customHeight="1" spans="1:20">
      <c r="A1072" s="191"/>
      <c r="B1072" s="192"/>
      <c r="C1072" s="193"/>
      <c r="D1072" s="192"/>
      <c r="E1072" s="194"/>
      <c r="F1072" s="194"/>
      <c r="G1072" s="194"/>
      <c r="H1072" s="194"/>
      <c r="I1072" s="195"/>
      <c r="J1072" s="196"/>
      <c r="K1072" s="195"/>
      <c r="L1072" s="195"/>
      <c r="M1072" s="195"/>
      <c r="N1072" s="195"/>
      <c r="O1072" s="195"/>
      <c r="P1072" s="195"/>
      <c r="Q1072" s="195"/>
      <c r="R1072" s="195"/>
      <c r="S1072" s="195"/>
      <c r="T1072" s="281"/>
    </row>
    <row r="1073" s="186" customFormat="1" ht="27" customHeight="1" spans="1:20">
      <c r="A1073" s="191"/>
      <c r="B1073" s="192"/>
      <c r="C1073" s="193"/>
      <c r="D1073" s="192"/>
      <c r="E1073" s="194"/>
      <c r="F1073" s="194"/>
      <c r="G1073" s="194"/>
      <c r="H1073" s="194"/>
      <c r="I1073" s="195"/>
      <c r="J1073" s="196"/>
      <c r="K1073" s="195"/>
      <c r="L1073" s="195"/>
      <c r="M1073" s="195"/>
      <c r="N1073" s="195"/>
      <c r="O1073" s="195"/>
      <c r="P1073" s="195"/>
      <c r="Q1073" s="195"/>
      <c r="R1073" s="195"/>
      <c r="S1073" s="195"/>
      <c r="T1073" s="281"/>
    </row>
    <row r="1074" s="186" customFormat="1" ht="27" customHeight="1" spans="1:20">
      <c r="A1074" s="191"/>
      <c r="B1074" s="192"/>
      <c r="C1074" s="193"/>
      <c r="D1074" s="192"/>
      <c r="E1074" s="194"/>
      <c r="F1074" s="194"/>
      <c r="G1074" s="194"/>
      <c r="H1074" s="194"/>
      <c r="I1074" s="195"/>
      <c r="J1074" s="196"/>
      <c r="K1074" s="195"/>
      <c r="L1074" s="195"/>
      <c r="M1074" s="195"/>
      <c r="N1074" s="195"/>
      <c r="O1074" s="195"/>
      <c r="P1074" s="195"/>
      <c r="Q1074" s="195"/>
      <c r="R1074" s="195"/>
      <c r="S1074" s="195"/>
      <c r="T1074" s="281"/>
    </row>
    <row r="1075" s="186" customFormat="1" ht="27" customHeight="1" spans="1:20">
      <c r="A1075" s="191"/>
      <c r="B1075" s="192"/>
      <c r="C1075" s="193"/>
      <c r="D1075" s="192"/>
      <c r="E1075" s="194"/>
      <c r="F1075" s="194"/>
      <c r="G1075" s="194"/>
      <c r="H1075" s="194"/>
      <c r="I1075" s="195"/>
      <c r="J1075" s="196"/>
      <c r="K1075" s="195"/>
      <c r="L1075" s="195"/>
      <c r="M1075" s="195"/>
      <c r="N1075" s="195"/>
      <c r="O1075" s="195"/>
      <c r="P1075" s="195"/>
      <c r="Q1075" s="195"/>
      <c r="R1075" s="195"/>
      <c r="S1075" s="195"/>
    </row>
    <row r="1076" s="186" customFormat="1" ht="27" customHeight="1" spans="1:20">
      <c r="A1076" s="191"/>
      <c r="B1076" s="192"/>
      <c r="C1076" s="193"/>
      <c r="D1076" s="192"/>
      <c r="E1076" s="194"/>
      <c r="F1076" s="194"/>
      <c r="G1076" s="194"/>
      <c r="H1076" s="194"/>
      <c r="I1076" s="195"/>
      <c r="J1076" s="196"/>
      <c r="K1076" s="195"/>
      <c r="L1076" s="195"/>
      <c r="M1076" s="195"/>
      <c r="N1076" s="195"/>
      <c r="O1076" s="195"/>
      <c r="P1076" s="195"/>
      <c r="Q1076" s="195"/>
      <c r="R1076" s="195"/>
      <c r="S1076" s="195"/>
    </row>
    <row r="1077" s="186" customFormat="1" ht="27" customHeight="1" spans="1:20">
      <c r="A1077" s="191"/>
      <c r="B1077" s="192"/>
      <c r="C1077" s="193"/>
      <c r="D1077" s="192"/>
      <c r="E1077" s="194"/>
      <c r="F1077" s="194"/>
      <c r="G1077" s="194"/>
      <c r="H1077" s="194"/>
      <c r="I1077" s="195"/>
      <c r="J1077" s="196"/>
      <c r="K1077" s="195"/>
      <c r="L1077" s="195"/>
      <c r="M1077" s="195"/>
      <c r="N1077" s="195"/>
      <c r="O1077" s="195"/>
      <c r="P1077" s="195"/>
      <c r="Q1077" s="195"/>
      <c r="R1077" s="195"/>
      <c r="S1077" s="195"/>
    </row>
    <row r="1078" s="186" customFormat="1" ht="27" customHeight="1" spans="1:20">
      <c r="A1078" s="191"/>
      <c r="B1078" s="192"/>
      <c r="C1078" s="193"/>
      <c r="D1078" s="192"/>
      <c r="E1078" s="194"/>
      <c r="F1078" s="194"/>
      <c r="G1078" s="194"/>
      <c r="H1078" s="194"/>
      <c r="I1078" s="195"/>
      <c r="J1078" s="196"/>
      <c r="K1078" s="195"/>
      <c r="L1078" s="195"/>
      <c r="M1078" s="195"/>
      <c r="N1078" s="195"/>
      <c r="O1078" s="195"/>
      <c r="P1078" s="195"/>
      <c r="Q1078" s="195"/>
      <c r="R1078" s="195"/>
      <c r="S1078" s="195"/>
    </row>
    <row r="1079" s="186" customFormat="1" ht="27" customHeight="1" spans="1:20">
      <c r="A1079" s="191"/>
      <c r="B1079" s="192"/>
      <c r="C1079" s="193"/>
      <c r="D1079" s="192"/>
      <c r="E1079" s="194"/>
      <c r="F1079" s="194"/>
      <c r="G1079" s="194"/>
      <c r="H1079" s="194"/>
      <c r="I1079" s="195"/>
      <c r="J1079" s="196"/>
      <c r="K1079" s="195"/>
      <c r="L1079" s="195"/>
      <c r="M1079" s="195"/>
      <c r="N1079" s="195"/>
      <c r="O1079" s="195"/>
      <c r="P1079" s="195"/>
      <c r="Q1079" s="195"/>
      <c r="R1079" s="195"/>
      <c r="S1079" s="195"/>
    </row>
    <row r="1080" s="186" customFormat="1" ht="27" customHeight="1" spans="1:20">
      <c r="A1080" s="191"/>
      <c r="B1080" s="192"/>
      <c r="C1080" s="193"/>
      <c r="D1080" s="192"/>
      <c r="E1080" s="194"/>
      <c r="F1080" s="194"/>
      <c r="G1080" s="194"/>
      <c r="H1080" s="194"/>
      <c r="I1080" s="195"/>
      <c r="J1080" s="196"/>
      <c r="K1080" s="195"/>
      <c r="L1080" s="195"/>
      <c r="M1080" s="195"/>
      <c r="N1080" s="195"/>
      <c r="O1080" s="195"/>
      <c r="P1080" s="195"/>
      <c r="Q1080" s="195"/>
      <c r="R1080" s="195"/>
      <c r="S1080" s="195"/>
    </row>
    <row r="1081" s="186" customFormat="1" ht="27" customHeight="1" spans="1:20">
      <c r="A1081" s="191"/>
      <c r="B1081" s="192"/>
      <c r="C1081" s="193"/>
      <c r="D1081" s="192"/>
      <c r="E1081" s="194"/>
      <c r="F1081" s="194"/>
      <c r="G1081" s="194"/>
      <c r="H1081" s="194"/>
      <c r="I1081" s="195"/>
      <c r="J1081" s="196"/>
      <c r="K1081" s="195"/>
      <c r="L1081" s="195"/>
      <c r="M1081" s="195"/>
      <c r="N1081" s="195"/>
      <c r="O1081" s="195"/>
      <c r="P1081" s="195"/>
      <c r="Q1081" s="195"/>
      <c r="R1081" s="195"/>
      <c r="S1081" s="195"/>
    </row>
    <row r="1082" s="186" customFormat="1" ht="27" customHeight="1" spans="1:20">
      <c r="A1082" s="191"/>
      <c r="B1082" s="192"/>
      <c r="C1082" s="193"/>
      <c r="D1082" s="192"/>
      <c r="E1082" s="194"/>
      <c r="F1082" s="194"/>
      <c r="G1082" s="194"/>
      <c r="H1082" s="194"/>
      <c r="I1082" s="195"/>
      <c r="J1082" s="196"/>
      <c r="K1082" s="195"/>
      <c r="L1082" s="195"/>
      <c r="M1082" s="195"/>
      <c r="N1082" s="195"/>
      <c r="O1082" s="195"/>
      <c r="P1082" s="195"/>
      <c r="Q1082" s="195"/>
      <c r="R1082" s="195"/>
      <c r="S1082" s="195"/>
    </row>
    <row r="1083" s="186" customFormat="1" ht="27" customHeight="1" spans="1:20">
      <c r="A1083" s="191"/>
      <c r="B1083" s="192"/>
      <c r="C1083" s="193"/>
      <c r="D1083" s="192"/>
      <c r="E1083" s="194"/>
      <c r="F1083" s="194"/>
      <c r="G1083" s="194"/>
      <c r="H1083" s="194"/>
      <c r="I1083" s="195"/>
      <c r="J1083" s="196"/>
      <c r="K1083" s="195"/>
      <c r="L1083" s="195"/>
      <c r="M1083" s="195"/>
      <c r="N1083" s="195"/>
      <c r="O1083" s="195"/>
      <c r="P1083" s="195"/>
      <c r="Q1083" s="195"/>
      <c r="R1083" s="195"/>
      <c r="S1083" s="195"/>
    </row>
    <row r="1084" s="186" customFormat="1" ht="27" customHeight="1" spans="1:20">
      <c r="A1084" s="191"/>
      <c r="B1084" s="192"/>
      <c r="C1084" s="193"/>
      <c r="D1084" s="192"/>
      <c r="E1084" s="194"/>
      <c r="F1084" s="194"/>
      <c r="G1084" s="194"/>
      <c r="H1084" s="194"/>
      <c r="I1084" s="195"/>
      <c r="J1084" s="196"/>
      <c r="K1084" s="195"/>
      <c r="L1084" s="195"/>
      <c r="M1084" s="195"/>
      <c r="N1084" s="195"/>
      <c r="O1084" s="195"/>
      <c r="P1084" s="195"/>
      <c r="Q1084" s="195"/>
      <c r="R1084" s="195"/>
      <c r="S1084" s="195"/>
    </row>
    <row r="1085" s="186" customFormat="1" ht="27" customHeight="1" spans="1:20">
      <c r="A1085" s="191"/>
      <c r="B1085" s="192"/>
      <c r="C1085" s="193"/>
      <c r="D1085" s="192"/>
      <c r="E1085" s="194"/>
      <c r="F1085" s="194"/>
      <c r="G1085" s="194"/>
      <c r="H1085" s="194"/>
      <c r="I1085" s="195"/>
      <c r="J1085" s="196"/>
      <c r="K1085" s="195"/>
      <c r="L1085" s="195"/>
      <c r="M1085" s="195"/>
      <c r="N1085" s="195"/>
      <c r="O1085" s="195"/>
      <c r="P1085" s="195"/>
      <c r="Q1085" s="195"/>
      <c r="R1085" s="195"/>
      <c r="S1085" s="195"/>
    </row>
    <row r="1086" s="186" customFormat="1" ht="27" customHeight="1" spans="1:20">
      <c r="A1086" s="191"/>
      <c r="B1086" s="192"/>
      <c r="C1086" s="193"/>
      <c r="D1086" s="192"/>
      <c r="E1086" s="194"/>
      <c r="F1086" s="194"/>
      <c r="G1086" s="194"/>
      <c r="H1086" s="194"/>
      <c r="I1086" s="195"/>
      <c r="J1086" s="196"/>
      <c r="K1086" s="195"/>
      <c r="L1086" s="195"/>
      <c r="M1086" s="195"/>
      <c r="N1086" s="195"/>
      <c r="O1086" s="195"/>
      <c r="P1086" s="195"/>
      <c r="Q1086" s="195"/>
      <c r="R1086" s="195"/>
      <c r="S1086" s="195"/>
    </row>
    <row r="1087" s="186" customFormat="1" ht="27" customHeight="1" spans="1:20">
      <c r="A1087" s="191"/>
      <c r="B1087" s="192"/>
      <c r="C1087" s="193"/>
      <c r="D1087" s="192"/>
      <c r="E1087" s="194"/>
      <c r="F1087" s="194"/>
      <c r="G1087" s="194"/>
      <c r="H1087" s="194"/>
      <c r="I1087" s="195"/>
      <c r="J1087" s="196"/>
      <c r="K1087" s="195"/>
      <c r="L1087" s="195"/>
      <c r="M1087" s="195"/>
      <c r="N1087" s="195"/>
      <c r="O1087" s="195"/>
      <c r="P1087" s="195"/>
      <c r="Q1087" s="195"/>
      <c r="R1087" s="195"/>
      <c r="S1087" s="195"/>
    </row>
    <row r="1088" s="186" customFormat="1" ht="27" customHeight="1" spans="1:20">
      <c r="A1088" s="191"/>
      <c r="B1088" s="192"/>
      <c r="C1088" s="193"/>
      <c r="D1088" s="192"/>
      <c r="E1088" s="194"/>
      <c r="F1088" s="194"/>
      <c r="G1088" s="194"/>
      <c r="H1088" s="194"/>
      <c r="I1088" s="195"/>
      <c r="J1088" s="196"/>
      <c r="K1088" s="195"/>
      <c r="L1088" s="195"/>
      <c r="M1088" s="195"/>
      <c r="N1088" s="195"/>
      <c r="O1088" s="195"/>
      <c r="P1088" s="195"/>
      <c r="Q1088" s="195"/>
      <c r="R1088" s="195"/>
      <c r="S1088" s="195"/>
    </row>
    <row r="1089" s="186" customFormat="1" ht="27" customHeight="1" spans="1:19">
      <c r="A1089" s="191"/>
      <c r="B1089" s="192"/>
      <c r="C1089" s="193"/>
      <c r="D1089" s="192"/>
      <c r="E1089" s="194"/>
      <c r="F1089" s="194"/>
      <c r="G1089" s="194"/>
      <c r="H1089" s="194"/>
      <c r="I1089" s="195"/>
      <c r="J1089" s="196"/>
      <c r="K1089" s="195"/>
      <c r="L1089" s="195"/>
      <c r="M1089" s="195"/>
      <c r="N1089" s="195"/>
      <c r="O1089" s="195"/>
      <c r="P1089" s="195"/>
      <c r="Q1089" s="195"/>
      <c r="R1089" s="195"/>
      <c r="S1089" s="195"/>
    </row>
    <row r="1090" s="186" customFormat="1" ht="27" customHeight="1" spans="1:19">
      <c r="A1090" s="191"/>
      <c r="B1090" s="192"/>
      <c r="C1090" s="193"/>
      <c r="D1090" s="192"/>
      <c r="E1090" s="194"/>
      <c r="F1090" s="194"/>
      <c r="G1090" s="194"/>
      <c r="H1090" s="194"/>
      <c r="I1090" s="195"/>
      <c r="J1090" s="196"/>
      <c r="K1090" s="195"/>
      <c r="L1090" s="195"/>
      <c r="M1090" s="195"/>
      <c r="N1090" s="195"/>
      <c r="O1090" s="195"/>
      <c r="P1090" s="195"/>
      <c r="Q1090" s="195"/>
      <c r="R1090" s="195"/>
      <c r="S1090" s="195"/>
    </row>
    <row r="1091" s="186" customFormat="1" ht="27" customHeight="1" spans="1:19">
      <c r="A1091" s="191"/>
      <c r="B1091" s="192"/>
      <c r="C1091" s="193"/>
      <c r="D1091" s="192"/>
      <c r="E1091" s="194"/>
      <c r="F1091" s="194"/>
      <c r="G1091" s="194"/>
      <c r="H1091" s="194"/>
      <c r="I1091" s="195"/>
      <c r="J1091" s="196"/>
      <c r="K1091" s="195"/>
      <c r="L1091" s="195"/>
      <c r="M1091" s="195"/>
      <c r="N1091" s="195"/>
      <c r="O1091" s="195"/>
      <c r="P1091" s="195"/>
      <c r="Q1091" s="195"/>
      <c r="R1091" s="195"/>
      <c r="S1091" s="195"/>
    </row>
    <row r="1092" s="186" customFormat="1" ht="27" customHeight="1" spans="1:19">
      <c r="A1092" s="191"/>
      <c r="B1092" s="192"/>
      <c r="C1092" s="193"/>
      <c r="D1092" s="192"/>
      <c r="E1092" s="194"/>
      <c r="F1092" s="194"/>
      <c r="G1092" s="194"/>
      <c r="H1092" s="194"/>
      <c r="I1092" s="195"/>
      <c r="J1092" s="196"/>
      <c r="K1092" s="195"/>
      <c r="L1092" s="195"/>
      <c r="M1092" s="195"/>
      <c r="N1092" s="195"/>
      <c r="O1092" s="195"/>
      <c r="P1092" s="195"/>
      <c r="Q1092" s="195"/>
      <c r="R1092" s="195"/>
      <c r="S1092" s="195"/>
    </row>
    <row r="1093" s="186" customFormat="1" ht="27" customHeight="1" spans="1:19">
      <c r="A1093" s="191"/>
      <c r="B1093" s="192"/>
      <c r="C1093" s="193"/>
      <c r="D1093" s="192"/>
      <c r="E1093" s="194"/>
      <c r="F1093" s="194"/>
      <c r="G1093" s="194"/>
      <c r="H1093" s="194"/>
      <c r="I1093" s="195"/>
      <c r="J1093" s="196"/>
      <c r="K1093" s="195"/>
      <c r="L1093" s="195"/>
      <c r="M1093" s="195"/>
      <c r="N1093" s="195"/>
      <c r="O1093" s="195"/>
      <c r="P1093" s="195"/>
      <c r="Q1093" s="195"/>
      <c r="R1093" s="195"/>
      <c r="S1093" s="195"/>
    </row>
    <row r="1094" s="186" customFormat="1" ht="27" customHeight="1" spans="1:19">
      <c r="A1094" s="191"/>
      <c r="B1094" s="192"/>
      <c r="C1094" s="193"/>
      <c r="D1094" s="192"/>
      <c r="E1094" s="194"/>
      <c r="F1094" s="194"/>
      <c r="G1094" s="194"/>
      <c r="H1094" s="194"/>
      <c r="I1094" s="195"/>
      <c r="J1094" s="196"/>
      <c r="K1094" s="195"/>
      <c r="L1094" s="195"/>
      <c r="M1094" s="195"/>
      <c r="N1094" s="195"/>
      <c r="O1094" s="195"/>
      <c r="P1094" s="195"/>
      <c r="Q1094" s="195"/>
      <c r="R1094" s="195"/>
      <c r="S1094" s="195"/>
    </row>
    <row r="1095" s="186" customFormat="1" ht="27" customHeight="1" spans="1:19">
      <c r="A1095" s="191"/>
      <c r="B1095" s="192"/>
      <c r="C1095" s="193"/>
      <c r="D1095" s="192"/>
      <c r="E1095" s="194"/>
      <c r="F1095" s="194"/>
      <c r="G1095" s="194"/>
      <c r="H1095" s="194"/>
      <c r="I1095" s="195"/>
      <c r="J1095" s="196"/>
      <c r="K1095" s="195"/>
      <c r="L1095" s="195"/>
      <c r="M1095" s="195"/>
      <c r="N1095" s="195"/>
      <c r="O1095" s="195"/>
      <c r="P1095" s="195"/>
      <c r="Q1095" s="195"/>
      <c r="R1095" s="195"/>
      <c r="S1095" s="195"/>
    </row>
    <row r="1096" s="186" customFormat="1" ht="27" customHeight="1" spans="1:19">
      <c r="A1096" s="191"/>
      <c r="B1096" s="192"/>
      <c r="C1096" s="193"/>
      <c r="D1096" s="192"/>
      <c r="E1096" s="194"/>
      <c r="F1096" s="194"/>
      <c r="G1096" s="194"/>
      <c r="H1096" s="194"/>
      <c r="I1096" s="195"/>
      <c r="J1096" s="196"/>
      <c r="K1096" s="195"/>
      <c r="L1096" s="195"/>
      <c r="M1096" s="195"/>
      <c r="N1096" s="195"/>
      <c r="O1096" s="195"/>
      <c r="P1096" s="195"/>
      <c r="Q1096" s="195"/>
      <c r="R1096" s="195"/>
      <c r="S1096" s="195"/>
    </row>
    <row r="1097" s="186" customFormat="1" ht="27" customHeight="1" spans="1:19">
      <c r="A1097" s="191"/>
      <c r="B1097" s="192"/>
      <c r="C1097" s="193"/>
      <c r="D1097" s="192"/>
      <c r="E1097" s="194"/>
      <c r="F1097" s="194"/>
      <c r="G1097" s="194"/>
      <c r="H1097" s="194"/>
      <c r="I1097" s="195"/>
      <c r="J1097" s="196"/>
      <c r="K1097" s="195"/>
      <c r="L1097" s="195"/>
      <c r="M1097" s="195"/>
      <c r="N1097" s="195"/>
      <c r="O1097" s="195"/>
      <c r="P1097" s="195"/>
      <c r="Q1097" s="195"/>
      <c r="R1097" s="195"/>
      <c r="S1097" s="195"/>
    </row>
    <row r="1098" s="186" customFormat="1" ht="27" customHeight="1" spans="1:19">
      <c r="A1098" s="191"/>
      <c r="B1098" s="192"/>
      <c r="C1098" s="193"/>
      <c r="D1098" s="192"/>
      <c r="E1098" s="194"/>
      <c r="F1098" s="194"/>
      <c r="G1098" s="194"/>
      <c r="H1098" s="194"/>
      <c r="I1098" s="195"/>
      <c r="J1098" s="196"/>
      <c r="K1098" s="195"/>
      <c r="L1098" s="195"/>
      <c r="M1098" s="195"/>
      <c r="N1098" s="195"/>
      <c r="O1098" s="195"/>
      <c r="P1098" s="195"/>
      <c r="Q1098" s="195"/>
      <c r="R1098" s="195"/>
      <c r="S1098" s="195"/>
    </row>
    <row r="1099" s="186" customFormat="1" ht="27" customHeight="1" spans="1:19">
      <c r="A1099" s="191"/>
      <c r="B1099" s="192"/>
      <c r="C1099" s="193"/>
      <c r="D1099" s="192"/>
      <c r="E1099" s="194"/>
      <c r="F1099" s="194"/>
      <c r="G1099" s="194"/>
      <c r="H1099" s="194"/>
      <c r="I1099" s="195"/>
      <c r="J1099" s="196"/>
      <c r="K1099" s="195"/>
      <c r="L1099" s="195"/>
      <c r="M1099" s="195"/>
      <c r="N1099" s="195"/>
      <c r="O1099" s="195"/>
      <c r="P1099" s="195"/>
      <c r="Q1099" s="195"/>
      <c r="R1099" s="195"/>
      <c r="S1099" s="195"/>
    </row>
    <row r="1100" s="186" customFormat="1" ht="27" customHeight="1" spans="1:19">
      <c r="A1100" s="191"/>
      <c r="B1100" s="192"/>
      <c r="C1100" s="193"/>
      <c r="D1100" s="192"/>
      <c r="E1100" s="194"/>
      <c r="F1100" s="194"/>
      <c r="G1100" s="194"/>
      <c r="H1100" s="194"/>
      <c r="I1100" s="195"/>
      <c r="J1100" s="196"/>
      <c r="K1100" s="195"/>
      <c r="L1100" s="195"/>
      <c r="M1100" s="195"/>
      <c r="N1100" s="195"/>
      <c r="O1100" s="195"/>
      <c r="P1100" s="195"/>
      <c r="Q1100" s="195"/>
      <c r="R1100" s="195"/>
      <c r="S1100" s="195"/>
    </row>
    <row r="1101" s="186" customFormat="1" ht="27" customHeight="1" spans="1:19">
      <c r="A1101" s="191"/>
      <c r="B1101" s="192"/>
      <c r="C1101" s="193"/>
      <c r="D1101" s="192"/>
      <c r="E1101" s="194"/>
      <c r="F1101" s="194"/>
      <c r="G1101" s="194"/>
      <c r="H1101" s="194"/>
      <c r="I1101" s="195"/>
      <c r="J1101" s="196"/>
      <c r="K1101" s="195"/>
      <c r="L1101" s="195"/>
      <c r="M1101" s="195"/>
      <c r="N1101" s="195"/>
      <c r="O1101" s="195"/>
      <c r="P1101" s="195"/>
      <c r="Q1101" s="195"/>
      <c r="R1101" s="195"/>
      <c r="S1101" s="195"/>
    </row>
    <row r="1102" s="186" customFormat="1" ht="27" customHeight="1" spans="1:19">
      <c r="A1102" s="191"/>
      <c r="B1102" s="192"/>
      <c r="C1102" s="193"/>
      <c r="D1102" s="192"/>
      <c r="E1102" s="194"/>
      <c r="F1102" s="194"/>
      <c r="G1102" s="194"/>
      <c r="H1102" s="194"/>
      <c r="I1102" s="195"/>
      <c r="J1102" s="196"/>
      <c r="K1102" s="195"/>
      <c r="L1102" s="195"/>
      <c r="M1102" s="195"/>
      <c r="N1102" s="195"/>
      <c r="O1102" s="195"/>
      <c r="P1102" s="195"/>
      <c r="Q1102" s="195"/>
      <c r="R1102" s="195"/>
      <c r="S1102" s="195"/>
    </row>
    <row r="1103" s="186" customFormat="1" ht="27" customHeight="1" spans="1:19">
      <c r="A1103" s="191"/>
      <c r="B1103" s="192"/>
      <c r="C1103" s="193"/>
      <c r="D1103" s="192"/>
      <c r="E1103" s="194"/>
      <c r="F1103" s="194"/>
      <c r="G1103" s="194"/>
      <c r="H1103" s="194"/>
      <c r="I1103" s="195"/>
      <c r="J1103" s="196"/>
      <c r="K1103" s="195"/>
      <c r="L1103" s="195"/>
      <c r="M1103" s="195"/>
      <c r="N1103" s="195"/>
      <c r="O1103" s="195"/>
      <c r="P1103" s="195"/>
      <c r="Q1103" s="195"/>
      <c r="R1103" s="195"/>
      <c r="S1103" s="195"/>
    </row>
    <row r="1104" s="186" customFormat="1" ht="27" customHeight="1" spans="1:19">
      <c r="A1104" s="191"/>
      <c r="B1104" s="192"/>
      <c r="C1104" s="193"/>
      <c r="D1104" s="192"/>
      <c r="E1104" s="194"/>
      <c r="F1104" s="194"/>
      <c r="G1104" s="194"/>
      <c r="H1104" s="194"/>
      <c r="I1104" s="195"/>
      <c r="J1104" s="196"/>
      <c r="K1104" s="195"/>
      <c r="L1104" s="195"/>
      <c r="M1104" s="195"/>
      <c r="N1104" s="195"/>
      <c r="O1104" s="195"/>
      <c r="P1104" s="195"/>
      <c r="Q1104" s="195"/>
      <c r="R1104" s="195"/>
      <c r="S1104" s="195"/>
    </row>
    <row r="1105" s="186" customFormat="1" ht="27" customHeight="1" spans="1:19">
      <c r="A1105" s="191"/>
      <c r="B1105" s="192"/>
      <c r="C1105" s="193"/>
      <c r="D1105" s="192"/>
      <c r="E1105" s="194"/>
      <c r="F1105" s="194"/>
      <c r="G1105" s="194"/>
      <c r="H1105" s="194"/>
      <c r="I1105" s="195"/>
      <c r="J1105" s="196"/>
      <c r="K1105" s="195"/>
      <c r="L1105" s="195"/>
      <c r="M1105" s="195"/>
      <c r="N1105" s="195"/>
      <c r="O1105" s="195"/>
      <c r="P1105" s="195"/>
      <c r="Q1105" s="195"/>
      <c r="R1105" s="195"/>
      <c r="S1105" s="195"/>
    </row>
    <row r="1106" s="186" customFormat="1" ht="27" customHeight="1" spans="1:19">
      <c r="A1106" s="191"/>
      <c r="B1106" s="192"/>
      <c r="C1106" s="193"/>
      <c r="D1106" s="192"/>
      <c r="E1106" s="194"/>
      <c r="F1106" s="194"/>
      <c r="G1106" s="194"/>
      <c r="H1106" s="194"/>
      <c r="I1106" s="195"/>
      <c r="J1106" s="196"/>
      <c r="K1106" s="195"/>
      <c r="L1106" s="195"/>
      <c r="M1106" s="195"/>
      <c r="N1106" s="195"/>
      <c r="O1106" s="195"/>
      <c r="P1106" s="195"/>
      <c r="Q1106" s="195"/>
      <c r="R1106" s="195"/>
      <c r="S1106" s="195"/>
    </row>
    <row r="1107" s="186" customFormat="1" ht="27" customHeight="1" spans="1:19">
      <c r="A1107" s="191"/>
      <c r="B1107" s="192"/>
      <c r="C1107" s="193"/>
      <c r="D1107" s="192"/>
      <c r="E1107" s="194"/>
      <c r="F1107" s="194"/>
      <c r="G1107" s="194"/>
      <c r="H1107" s="194"/>
      <c r="I1107" s="195"/>
      <c r="J1107" s="196"/>
      <c r="K1107" s="195"/>
      <c r="L1107" s="195"/>
      <c r="M1107" s="195"/>
      <c r="N1107" s="195"/>
      <c r="O1107" s="195"/>
      <c r="P1107" s="195"/>
      <c r="Q1107" s="195"/>
      <c r="R1107" s="195"/>
      <c r="S1107" s="195"/>
    </row>
    <row r="1108" s="186" customFormat="1" ht="27" customHeight="1" spans="1:19">
      <c r="A1108" s="191"/>
      <c r="B1108" s="192"/>
      <c r="C1108" s="193"/>
      <c r="D1108" s="192"/>
      <c r="E1108" s="194"/>
      <c r="F1108" s="194"/>
      <c r="G1108" s="194"/>
      <c r="H1108" s="194"/>
      <c r="I1108" s="195"/>
      <c r="J1108" s="196"/>
      <c r="K1108" s="195"/>
      <c r="L1108" s="195"/>
      <c r="M1108" s="195"/>
      <c r="N1108" s="195"/>
      <c r="O1108" s="195"/>
      <c r="P1108" s="195"/>
      <c r="Q1108" s="195"/>
      <c r="R1108" s="195"/>
      <c r="S1108" s="195"/>
    </row>
    <row r="1109" s="186" customFormat="1" ht="27" customHeight="1" spans="1:19">
      <c r="A1109" s="191"/>
      <c r="B1109" s="192"/>
      <c r="C1109" s="193"/>
      <c r="D1109" s="192"/>
      <c r="E1109" s="194"/>
      <c r="F1109" s="194"/>
      <c r="G1109" s="194"/>
      <c r="H1109" s="194"/>
      <c r="I1109" s="195"/>
      <c r="J1109" s="196"/>
      <c r="K1109" s="195"/>
      <c r="L1109" s="195"/>
      <c r="M1109" s="195"/>
      <c r="N1109" s="195"/>
      <c r="O1109" s="195"/>
      <c r="P1109" s="195"/>
      <c r="Q1109" s="195"/>
      <c r="R1109" s="195"/>
      <c r="S1109" s="195"/>
    </row>
    <row r="1110" s="186" customFormat="1" ht="27" customHeight="1" spans="1:19">
      <c r="A1110" s="191"/>
      <c r="B1110" s="192"/>
      <c r="C1110" s="193"/>
      <c r="D1110" s="192"/>
      <c r="E1110" s="194"/>
      <c r="F1110" s="194"/>
      <c r="G1110" s="194"/>
      <c r="H1110" s="194"/>
      <c r="I1110" s="195"/>
      <c r="J1110" s="196"/>
      <c r="K1110" s="195"/>
      <c r="L1110" s="195"/>
      <c r="M1110" s="195"/>
      <c r="N1110" s="195"/>
      <c r="O1110" s="195"/>
      <c r="P1110" s="195"/>
      <c r="Q1110" s="195"/>
      <c r="R1110" s="195"/>
      <c r="S1110" s="195"/>
    </row>
    <row r="1111" s="186" customFormat="1" ht="27" customHeight="1" spans="1:19">
      <c r="A1111" s="191"/>
      <c r="B1111" s="192"/>
      <c r="C1111" s="193"/>
      <c r="D1111" s="192"/>
      <c r="E1111" s="194"/>
      <c r="F1111" s="194"/>
      <c r="G1111" s="194"/>
      <c r="H1111" s="194"/>
      <c r="I1111" s="195"/>
      <c r="J1111" s="196"/>
      <c r="K1111" s="195"/>
      <c r="L1111" s="195"/>
      <c r="M1111" s="195"/>
      <c r="N1111" s="195"/>
      <c r="O1111" s="195"/>
      <c r="P1111" s="195"/>
      <c r="Q1111" s="195"/>
      <c r="R1111" s="195"/>
      <c r="S1111" s="195"/>
    </row>
    <row r="1112" s="186" customFormat="1" ht="27" customHeight="1" spans="1:19">
      <c r="A1112" s="191"/>
      <c r="B1112" s="192"/>
      <c r="C1112" s="193"/>
      <c r="D1112" s="192"/>
      <c r="E1112" s="194"/>
      <c r="F1112" s="194"/>
      <c r="G1112" s="194"/>
      <c r="H1112" s="194"/>
      <c r="I1112" s="195"/>
      <c r="J1112" s="196"/>
      <c r="K1112" s="195"/>
      <c r="L1112" s="195"/>
      <c r="M1112" s="195"/>
      <c r="N1112" s="195"/>
      <c r="O1112" s="195"/>
      <c r="P1112" s="195"/>
      <c r="Q1112" s="195"/>
      <c r="R1112" s="195"/>
      <c r="S1112" s="195"/>
    </row>
    <row r="1113" s="186" customFormat="1" ht="27" customHeight="1" spans="1:19">
      <c r="A1113" s="191"/>
      <c r="B1113" s="192"/>
      <c r="C1113" s="193"/>
      <c r="D1113" s="192"/>
      <c r="E1113" s="194"/>
      <c r="F1113" s="194"/>
      <c r="G1113" s="194"/>
      <c r="H1113" s="194"/>
      <c r="I1113" s="195"/>
      <c r="J1113" s="196"/>
      <c r="K1113" s="195"/>
      <c r="L1113" s="195"/>
      <c r="M1113" s="195"/>
      <c r="N1113" s="195"/>
      <c r="O1113" s="195"/>
      <c r="P1113" s="195"/>
      <c r="Q1113" s="195"/>
      <c r="R1113" s="195"/>
      <c r="S1113" s="195"/>
    </row>
    <row r="1114" s="186" customFormat="1" ht="27" customHeight="1" spans="1:19">
      <c r="A1114" s="191"/>
      <c r="B1114" s="192"/>
      <c r="C1114" s="193"/>
      <c r="D1114" s="192"/>
      <c r="E1114" s="194"/>
      <c r="F1114" s="194"/>
      <c r="G1114" s="194"/>
      <c r="H1114" s="194"/>
      <c r="I1114" s="195"/>
      <c r="J1114" s="196"/>
      <c r="K1114" s="195"/>
      <c r="L1114" s="195"/>
      <c r="M1114" s="195"/>
      <c r="N1114" s="195"/>
      <c r="O1114" s="195"/>
      <c r="P1114" s="195"/>
      <c r="Q1114" s="195"/>
      <c r="R1114" s="195"/>
      <c r="S1114" s="195"/>
    </row>
    <row r="1115" s="186" customFormat="1" ht="27" customHeight="1" spans="1:19">
      <c r="A1115" s="191"/>
      <c r="B1115" s="192"/>
      <c r="C1115" s="193"/>
      <c r="D1115" s="192"/>
      <c r="E1115" s="194"/>
      <c r="F1115" s="194"/>
      <c r="G1115" s="194"/>
      <c r="H1115" s="194"/>
      <c r="I1115" s="195"/>
      <c r="J1115" s="196"/>
      <c r="K1115" s="195"/>
      <c r="L1115" s="195"/>
      <c r="M1115" s="195"/>
      <c r="N1115" s="195"/>
      <c r="O1115" s="195"/>
      <c r="P1115" s="195"/>
      <c r="Q1115" s="195"/>
      <c r="R1115" s="195"/>
      <c r="S1115" s="195"/>
    </row>
    <row r="1116" s="186" customFormat="1" ht="27" customHeight="1" spans="1:19">
      <c r="A1116" s="191"/>
      <c r="B1116" s="192"/>
      <c r="C1116" s="193"/>
      <c r="D1116" s="192"/>
      <c r="E1116" s="194"/>
      <c r="F1116" s="194"/>
      <c r="G1116" s="194"/>
      <c r="H1116" s="194"/>
      <c r="I1116" s="195"/>
      <c r="J1116" s="196"/>
      <c r="K1116" s="195"/>
      <c r="L1116" s="195"/>
      <c r="M1116" s="195"/>
      <c r="N1116" s="195"/>
      <c r="O1116" s="195"/>
      <c r="P1116" s="195"/>
      <c r="Q1116" s="195"/>
      <c r="R1116" s="195"/>
      <c r="S1116" s="195"/>
    </row>
    <row r="1117" s="186" customFormat="1" ht="27" customHeight="1" spans="1:19">
      <c r="A1117" s="191"/>
      <c r="B1117" s="192"/>
      <c r="C1117" s="193"/>
      <c r="D1117" s="192"/>
      <c r="E1117" s="194"/>
      <c r="F1117" s="194"/>
      <c r="G1117" s="194"/>
      <c r="H1117" s="194"/>
      <c r="I1117" s="195"/>
      <c r="J1117" s="196"/>
      <c r="K1117" s="195"/>
      <c r="L1117" s="195"/>
      <c r="M1117" s="195"/>
      <c r="N1117" s="195"/>
      <c r="O1117" s="195"/>
      <c r="P1117" s="195"/>
      <c r="Q1117" s="195"/>
      <c r="R1117" s="195"/>
      <c r="S1117" s="195"/>
    </row>
    <row r="1118" s="186" customFormat="1" ht="27" customHeight="1" spans="1:19">
      <c r="A1118" s="191"/>
      <c r="B1118" s="192"/>
      <c r="C1118" s="193"/>
      <c r="D1118" s="192"/>
      <c r="E1118" s="194"/>
      <c r="F1118" s="194"/>
      <c r="G1118" s="194"/>
      <c r="H1118" s="194"/>
      <c r="I1118" s="195"/>
      <c r="J1118" s="196"/>
      <c r="K1118" s="195"/>
      <c r="L1118" s="195"/>
      <c r="M1118" s="195"/>
      <c r="N1118" s="195"/>
      <c r="O1118" s="195"/>
      <c r="P1118" s="195"/>
      <c r="Q1118" s="195"/>
      <c r="R1118" s="195"/>
      <c r="S1118" s="195"/>
    </row>
    <row r="1119" s="186" customFormat="1" ht="27" customHeight="1" spans="1:19">
      <c r="A1119" s="191"/>
      <c r="B1119" s="192"/>
      <c r="C1119" s="193"/>
      <c r="D1119" s="192"/>
      <c r="E1119" s="194"/>
      <c r="F1119" s="194"/>
      <c r="G1119" s="194"/>
      <c r="H1119" s="194"/>
      <c r="I1119" s="195"/>
      <c r="J1119" s="196"/>
      <c r="K1119" s="195"/>
      <c r="L1119" s="195"/>
      <c r="M1119" s="195"/>
      <c r="N1119" s="195"/>
      <c r="O1119" s="195"/>
      <c r="P1119" s="195"/>
      <c r="Q1119" s="195"/>
      <c r="R1119" s="195"/>
      <c r="S1119" s="195"/>
    </row>
    <row r="1120" s="186" customFormat="1" ht="27" customHeight="1" spans="1:19">
      <c r="A1120" s="191"/>
      <c r="B1120" s="192"/>
      <c r="C1120" s="193"/>
      <c r="D1120" s="192"/>
      <c r="E1120" s="194"/>
      <c r="F1120" s="194"/>
      <c r="G1120" s="194"/>
      <c r="H1120" s="194"/>
      <c r="I1120" s="195"/>
      <c r="J1120" s="196"/>
      <c r="K1120" s="195"/>
      <c r="L1120" s="195"/>
      <c r="M1120" s="195"/>
      <c r="N1120" s="195"/>
      <c r="O1120" s="195"/>
      <c r="P1120" s="195"/>
      <c r="Q1120" s="195"/>
      <c r="R1120" s="195"/>
      <c r="S1120" s="195"/>
    </row>
    <row r="1121" s="186" customFormat="1" ht="27" customHeight="1" spans="1:19">
      <c r="A1121" s="191"/>
      <c r="B1121" s="192"/>
      <c r="C1121" s="193"/>
      <c r="D1121" s="192"/>
      <c r="E1121" s="194"/>
      <c r="F1121" s="194"/>
      <c r="G1121" s="194"/>
      <c r="H1121" s="194"/>
      <c r="I1121" s="195"/>
      <c r="J1121" s="196"/>
      <c r="K1121" s="195"/>
      <c r="L1121" s="195"/>
      <c r="M1121" s="195"/>
      <c r="N1121" s="195"/>
      <c r="O1121" s="195"/>
      <c r="P1121" s="195"/>
      <c r="Q1121" s="195"/>
      <c r="R1121" s="195"/>
      <c r="S1121" s="195"/>
    </row>
    <row r="1122" s="186" customFormat="1" ht="27" customHeight="1" spans="1:19">
      <c r="A1122" s="191"/>
      <c r="B1122" s="192"/>
      <c r="C1122" s="193"/>
      <c r="D1122" s="192"/>
      <c r="E1122" s="194"/>
      <c r="F1122" s="194"/>
      <c r="G1122" s="194"/>
      <c r="H1122" s="194"/>
      <c r="I1122" s="195"/>
      <c r="J1122" s="196"/>
      <c r="K1122" s="195"/>
      <c r="L1122" s="195"/>
      <c r="M1122" s="195"/>
      <c r="N1122" s="195"/>
      <c r="O1122" s="195"/>
      <c r="P1122" s="195"/>
      <c r="Q1122" s="195"/>
      <c r="R1122" s="195"/>
      <c r="S1122" s="195"/>
    </row>
    <row r="1123" s="186" customFormat="1" ht="27" customHeight="1" spans="1:19">
      <c r="A1123" s="191"/>
      <c r="B1123" s="192"/>
      <c r="C1123" s="193"/>
      <c r="D1123" s="192"/>
      <c r="E1123" s="194"/>
      <c r="F1123" s="194"/>
      <c r="G1123" s="194"/>
      <c r="H1123" s="194"/>
      <c r="I1123" s="195"/>
      <c r="J1123" s="196"/>
      <c r="K1123" s="195"/>
      <c r="L1123" s="195"/>
      <c r="M1123" s="195"/>
      <c r="N1123" s="195"/>
      <c r="O1123" s="195"/>
      <c r="P1123" s="195"/>
      <c r="Q1123" s="195"/>
      <c r="R1123" s="195"/>
      <c r="S1123" s="195"/>
    </row>
    <row r="1124" s="186" customFormat="1" ht="27" customHeight="1" spans="1:19">
      <c r="A1124" s="191"/>
      <c r="B1124" s="192"/>
      <c r="C1124" s="193"/>
      <c r="D1124" s="192"/>
      <c r="E1124" s="194"/>
      <c r="F1124" s="194"/>
      <c r="G1124" s="194"/>
      <c r="H1124" s="194"/>
      <c r="I1124" s="195"/>
      <c r="J1124" s="196"/>
      <c r="K1124" s="195"/>
      <c r="L1124" s="195"/>
      <c r="M1124" s="195"/>
      <c r="N1124" s="195"/>
      <c r="O1124" s="195"/>
      <c r="P1124" s="195"/>
      <c r="Q1124" s="195"/>
      <c r="R1124" s="195"/>
      <c r="S1124" s="195"/>
    </row>
    <row r="1125" s="186" customFormat="1" ht="27" customHeight="1" spans="1:19">
      <c r="A1125" s="191"/>
      <c r="B1125" s="192"/>
      <c r="C1125" s="193"/>
      <c r="D1125" s="192"/>
      <c r="E1125" s="194"/>
      <c r="F1125" s="194"/>
      <c r="G1125" s="194"/>
      <c r="H1125" s="194"/>
      <c r="I1125" s="195"/>
      <c r="J1125" s="196"/>
      <c r="K1125" s="195"/>
      <c r="L1125" s="195"/>
      <c r="M1125" s="195"/>
      <c r="N1125" s="195"/>
      <c r="O1125" s="195"/>
      <c r="P1125" s="195"/>
      <c r="Q1125" s="195"/>
      <c r="R1125" s="195"/>
      <c r="S1125" s="195"/>
    </row>
    <row r="1126" s="186" customFormat="1" ht="27" customHeight="1" spans="1:19">
      <c r="A1126" s="191"/>
      <c r="B1126" s="192"/>
      <c r="C1126" s="193"/>
      <c r="D1126" s="192"/>
      <c r="E1126" s="194"/>
      <c r="F1126" s="194"/>
      <c r="G1126" s="194"/>
      <c r="H1126" s="194"/>
      <c r="I1126" s="195"/>
      <c r="J1126" s="196"/>
      <c r="K1126" s="195"/>
      <c r="L1126" s="195"/>
      <c r="M1126" s="195"/>
      <c r="N1126" s="195"/>
      <c r="O1126" s="195"/>
      <c r="P1126" s="195"/>
      <c r="Q1126" s="195"/>
      <c r="R1126" s="195"/>
      <c r="S1126" s="195"/>
    </row>
    <row r="1127" s="186" customFormat="1" ht="27" customHeight="1" spans="1:19">
      <c r="A1127" s="191"/>
      <c r="B1127" s="192"/>
      <c r="C1127" s="193"/>
      <c r="D1127" s="192"/>
      <c r="E1127" s="194"/>
      <c r="F1127" s="194"/>
      <c r="G1127" s="194"/>
      <c r="H1127" s="194"/>
      <c r="I1127" s="195"/>
      <c r="J1127" s="196"/>
      <c r="K1127" s="195"/>
      <c r="L1127" s="195"/>
      <c r="M1127" s="195"/>
      <c r="N1127" s="195"/>
      <c r="O1127" s="195"/>
      <c r="P1127" s="195"/>
      <c r="Q1127" s="195"/>
      <c r="R1127" s="195"/>
      <c r="S1127" s="195"/>
    </row>
    <row r="1128" s="186" customFormat="1" ht="27" customHeight="1" spans="1:19">
      <c r="A1128" s="191"/>
      <c r="B1128" s="192"/>
      <c r="C1128" s="193"/>
      <c r="D1128" s="192"/>
      <c r="E1128" s="194"/>
      <c r="F1128" s="194"/>
      <c r="G1128" s="194"/>
      <c r="H1128" s="194"/>
      <c r="I1128" s="195"/>
      <c r="J1128" s="196"/>
      <c r="K1128" s="195"/>
      <c r="L1128" s="195"/>
      <c r="M1128" s="195"/>
      <c r="N1128" s="195"/>
      <c r="O1128" s="195"/>
      <c r="P1128" s="195"/>
      <c r="Q1128" s="195"/>
      <c r="R1128" s="195"/>
      <c r="S1128" s="195"/>
    </row>
    <row r="1129" s="186" customFormat="1" ht="27" customHeight="1" spans="1:19">
      <c r="A1129" s="191"/>
      <c r="B1129" s="192"/>
      <c r="C1129" s="193"/>
      <c r="D1129" s="192"/>
      <c r="E1129" s="194"/>
      <c r="F1129" s="194"/>
      <c r="G1129" s="194"/>
      <c r="H1129" s="194"/>
      <c r="I1129" s="195"/>
      <c r="J1129" s="196"/>
      <c r="K1129" s="195"/>
      <c r="L1129" s="195"/>
      <c r="M1129" s="195"/>
      <c r="N1129" s="195"/>
      <c r="O1129" s="195"/>
      <c r="P1129" s="195"/>
      <c r="Q1129" s="195"/>
      <c r="R1129" s="195"/>
      <c r="S1129" s="195"/>
    </row>
    <row r="1130" s="186" customFormat="1" ht="27" customHeight="1" spans="1:19">
      <c r="A1130" s="191"/>
      <c r="B1130" s="192"/>
      <c r="C1130" s="193"/>
      <c r="D1130" s="192"/>
      <c r="E1130" s="194"/>
      <c r="F1130" s="194"/>
      <c r="G1130" s="194"/>
      <c r="H1130" s="194"/>
      <c r="I1130" s="195"/>
      <c r="J1130" s="196"/>
      <c r="K1130" s="195"/>
      <c r="L1130" s="195"/>
      <c r="M1130" s="195"/>
      <c r="N1130" s="195"/>
      <c r="O1130" s="195"/>
      <c r="P1130" s="195"/>
      <c r="Q1130" s="195"/>
      <c r="R1130" s="195"/>
      <c r="S1130" s="195"/>
    </row>
    <row r="1131" s="186" customFormat="1" ht="27" customHeight="1" spans="1:19">
      <c r="A1131" s="191"/>
      <c r="B1131" s="192"/>
      <c r="C1131" s="193"/>
      <c r="D1131" s="192"/>
      <c r="E1131" s="194"/>
      <c r="F1131" s="194"/>
      <c r="G1131" s="194"/>
      <c r="H1131" s="194"/>
      <c r="I1131" s="195"/>
      <c r="J1131" s="196"/>
      <c r="K1131" s="195"/>
      <c r="L1131" s="195"/>
      <c r="M1131" s="195"/>
      <c r="N1131" s="195"/>
      <c r="O1131" s="195"/>
      <c r="P1131" s="195"/>
      <c r="Q1131" s="195"/>
      <c r="R1131" s="195"/>
      <c r="S1131" s="195"/>
    </row>
    <row r="1132" s="186" customFormat="1" ht="27" customHeight="1" spans="1:19">
      <c r="A1132" s="191"/>
      <c r="B1132" s="192"/>
      <c r="C1132" s="193"/>
      <c r="D1132" s="192"/>
      <c r="E1132" s="194"/>
      <c r="F1132" s="194"/>
      <c r="G1132" s="194"/>
      <c r="H1132" s="194"/>
      <c r="I1132" s="195"/>
      <c r="J1132" s="196"/>
      <c r="K1132" s="195"/>
      <c r="L1132" s="195"/>
      <c r="M1132" s="195"/>
      <c r="N1132" s="195"/>
      <c r="O1132" s="195"/>
      <c r="P1132" s="195"/>
      <c r="Q1132" s="195"/>
      <c r="R1132" s="195"/>
      <c r="S1132" s="195"/>
    </row>
    <row r="1133" s="186" customFormat="1" ht="27" customHeight="1" spans="1:19">
      <c r="A1133" s="191"/>
      <c r="B1133" s="192"/>
      <c r="C1133" s="193"/>
      <c r="D1133" s="192"/>
      <c r="E1133" s="194"/>
      <c r="F1133" s="194"/>
      <c r="G1133" s="194"/>
      <c r="H1133" s="194"/>
      <c r="I1133" s="195"/>
      <c r="J1133" s="196"/>
      <c r="K1133" s="195"/>
      <c r="L1133" s="195"/>
      <c r="M1133" s="195"/>
      <c r="N1133" s="195"/>
      <c r="O1133" s="195"/>
      <c r="P1133" s="195"/>
      <c r="Q1133" s="195"/>
      <c r="R1133" s="195"/>
      <c r="S1133" s="195"/>
    </row>
    <row r="1134" s="186" customFormat="1" ht="27" customHeight="1" spans="1:19">
      <c r="A1134" s="191"/>
      <c r="B1134" s="192"/>
      <c r="C1134" s="193"/>
      <c r="D1134" s="192"/>
      <c r="E1134" s="194"/>
      <c r="F1134" s="194"/>
      <c r="G1134" s="194"/>
      <c r="H1134" s="194"/>
      <c r="I1134" s="195"/>
      <c r="J1134" s="196"/>
      <c r="K1134" s="195"/>
      <c r="L1134" s="195"/>
      <c r="M1134" s="195"/>
      <c r="N1134" s="195"/>
      <c r="O1134" s="195"/>
      <c r="P1134" s="195"/>
      <c r="Q1134" s="195"/>
      <c r="R1134" s="195"/>
      <c r="S1134" s="195"/>
    </row>
    <row r="1135" s="186" customFormat="1" ht="27" customHeight="1" spans="1:19">
      <c r="A1135" s="191"/>
      <c r="B1135" s="192"/>
      <c r="C1135" s="193"/>
      <c r="D1135" s="192"/>
      <c r="E1135" s="194"/>
      <c r="F1135" s="194"/>
      <c r="G1135" s="194"/>
      <c r="H1135" s="194"/>
      <c r="I1135" s="195"/>
      <c r="J1135" s="196"/>
      <c r="K1135" s="195"/>
      <c r="L1135" s="195"/>
      <c r="M1135" s="195"/>
      <c r="N1135" s="195"/>
      <c r="O1135" s="195"/>
      <c r="P1135" s="195"/>
      <c r="Q1135" s="195"/>
      <c r="R1135" s="195"/>
      <c r="S1135" s="195"/>
    </row>
    <row r="1136" s="186" customFormat="1" ht="27" customHeight="1" spans="1:19">
      <c r="A1136" s="191"/>
      <c r="B1136" s="192"/>
      <c r="C1136" s="193"/>
      <c r="D1136" s="192"/>
      <c r="E1136" s="194"/>
      <c r="F1136" s="194"/>
      <c r="G1136" s="194"/>
      <c r="H1136" s="194"/>
      <c r="I1136" s="195"/>
      <c r="J1136" s="196"/>
      <c r="K1136" s="195"/>
      <c r="L1136" s="195"/>
      <c r="M1136" s="195"/>
      <c r="N1136" s="195"/>
      <c r="O1136" s="195"/>
      <c r="P1136" s="195"/>
      <c r="Q1136" s="195"/>
      <c r="R1136" s="195"/>
      <c r="S1136" s="195"/>
    </row>
    <row r="1137" s="186" customFormat="1" ht="27" customHeight="1" spans="1:19">
      <c r="A1137" s="191"/>
      <c r="B1137" s="192"/>
      <c r="C1137" s="193"/>
      <c r="D1137" s="192"/>
      <c r="E1137" s="194"/>
      <c r="F1137" s="194"/>
      <c r="G1137" s="194"/>
      <c r="H1137" s="194"/>
      <c r="I1137" s="195"/>
      <c r="J1137" s="196"/>
      <c r="K1137" s="195"/>
      <c r="L1137" s="195"/>
      <c r="M1137" s="195"/>
      <c r="N1137" s="195"/>
      <c r="O1137" s="195"/>
      <c r="P1137" s="195"/>
      <c r="Q1137" s="195"/>
      <c r="R1137" s="195"/>
      <c r="S1137" s="195"/>
    </row>
    <row r="1138" s="186" customFormat="1" ht="27" customHeight="1" spans="1:19">
      <c r="A1138" s="191"/>
      <c r="B1138" s="192"/>
      <c r="C1138" s="193"/>
      <c r="D1138" s="192"/>
      <c r="E1138" s="194"/>
      <c r="F1138" s="194"/>
      <c r="G1138" s="194"/>
      <c r="H1138" s="194"/>
      <c r="I1138" s="195"/>
      <c r="J1138" s="196"/>
      <c r="K1138" s="195"/>
      <c r="L1138" s="195"/>
      <c r="M1138" s="195"/>
      <c r="N1138" s="195"/>
      <c r="O1138" s="195"/>
      <c r="P1138" s="195"/>
      <c r="Q1138" s="195"/>
      <c r="R1138" s="195"/>
      <c r="S1138" s="195"/>
    </row>
    <row r="1139" s="186" customFormat="1" ht="27" customHeight="1" spans="1:19">
      <c r="A1139" s="191"/>
      <c r="B1139" s="192"/>
      <c r="C1139" s="193"/>
      <c r="D1139" s="192"/>
      <c r="E1139" s="194"/>
      <c r="F1139" s="194"/>
      <c r="G1139" s="194"/>
      <c r="H1139" s="194"/>
      <c r="I1139" s="195"/>
      <c r="J1139" s="196"/>
      <c r="K1139" s="195"/>
      <c r="L1139" s="195"/>
      <c r="M1139" s="195"/>
      <c r="N1139" s="195"/>
      <c r="O1139" s="195"/>
      <c r="P1139" s="195"/>
      <c r="Q1139" s="195"/>
      <c r="R1139" s="195"/>
      <c r="S1139" s="195"/>
    </row>
    <row r="1140" s="186" customFormat="1" ht="27" customHeight="1" spans="1:19">
      <c r="A1140" s="191"/>
      <c r="B1140" s="192"/>
      <c r="C1140" s="193"/>
      <c r="D1140" s="192"/>
      <c r="E1140" s="194"/>
      <c r="F1140" s="194"/>
      <c r="G1140" s="194"/>
      <c r="H1140" s="194"/>
      <c r="I1140" s="195"/>
      <c r="J1140" s="196"/>
      <c r="K1140" s="195"/>
      <c r="L1140" s="195"/>
      <c r="M1140" s="195"/>
      <c r="N1140" s="195"/>
      <c r="O1140" s="195"/>
      <c r="P1140" s="195"/>
      <c r="Q1140" s="195"/>
      <c r="R1140" s="195"/>
      <c r="S1140" s="195"/>
    </row>
    <row r="1141" s="186" customFormat="1" ht="27" customHeight="1" spans="1:19">
      <c r="A1141" s="191"/>
      <c r="B1141" s="192"/>
      <c r="C1141" s="193"/>
      <c r="D1141" s="192"/>
      <c r="E1141" s="194"/>
      <c r="F1141" s="194"/>
      <c r="G1141" s="194"/>
      <c r="H1141" s="194"/>
      <c r="I1141" s="195"/>
      <c r="J1141" s="196"/>
      <c r="K1141" s="195"/>
      <c r="L1141" s="195"/>
      <c r="M1141" s="195"/>
      <c r="N1141" s="195"/>
      <c r="O1141" s="195"/>
      <c r="P1141" s="195"/>
      <c r="Q1141" s="195"/>
      <c r="R1141" s="195"/>
      <c r="S1141" s="195"/>
    </row>
    <row r="1142" s="186" customFormat="1" ht="27" customHeight="1" spans="1:19">
      <c r="A1142" s="191"/>
      <c r="B1142" s="192"/>
      <c r="C1142" s="193"/>
      <c r="D1142" s="192"/>
      <c r="E1142" s="194"/>
      <c r="F1142" s="194"/>
      <c r="G1142" s="194"/>
      <c r="H1142" s="194"/>
      <c r="I1142" s="195"/>
      <c r="J1142" s="196"/>
      <c r="K1142" s="195"/>
      <c r="L1142" s="195"/>
      <c r="M1142" s="195"/>
      <c r="N1142" s="195"/>
      <c r="O1142" s="195"/>
      <c r="P1142" s="195"/>
      <c r="Q1142" s="195"/>
      <c r="R1142" s="195"/>
      <c r="S1142" s="195"/>
    </row>
    <row r="1143" s="186" customFormat="1" ht="27" customHeight="1" spans="1:19">
      <c r="A1143" s="191"/>
      <c r="B1143" s="192"/>
      <c r="C1143" s="193"/>
      <c r="D1143" s="192"/>
      <c r="E1143" s="194"/>
      <c r="F1143" s="194"/>
      <c r="G1143" s="194"/>
      <c r="H1143" s="194"/>
      <c r="I1143" s="195"/>
      <c r="J1143" s="196"/>
      <c r="K1143" s="195"/>
      <c r="L1143" s="195"/>
      <c r="M1143" s="195"/>
      <c r="N1143" s="195"/>
      <c r="O1143" s="195"/>
      <c r="P1143" s="195"/>
      <c r="Q1143" s="195"/>
      <c r="R1143" s="195"/>
      <c r="S1143" s="195"/>
    </row>
    <row r="1144" s="186" customFormat="1" ht="27" customHeight="1" spans="1:19">
      <c r="A1144" s="191"/>
      <c r="B1144" s="192"/>
      <c r="C1144" s="193"/>
      <c r="D1144" s="192"/>
      <c r="E1144" s="194"/>
      <c r="F1144" s="194"/>
      <c r="G1144" s="194"/>
      <c r="H1144" s="194"/>
      <c r="I1144" s="195"/>
      <c r="J1144" s="196"/>
      <c r="K1144" s="195"/>
      <c r="L1144" s="195"/>
      <c r="M1144" s="195"/>
      <c r="N1144" s="195"/>
      <c r="O1144" s="195"/>
      <c r="P1144" s="195"/>
      <c r="Q1144" s="195"/>
      <c r="R1144" s="195"/>
      <c r="S1144" s="195"/>
    </row>
    <row r="1145" s="186" customFormat="1" ht="27" customHeight="1" spans="1:19">
      <c r="A1145" s="191"/>
      <c r="B1145" s="192"/>
      <c r="C1145" s="193"/>
      <c r="D1145" s="192"/>
      <c r="E1145" s="194"/>
      <c r="F1145" s="194"/>
      <c r="G1145" s="194"/>
      <c r="H1145" s="194"/>
      <c r="I1145" s="195"/>
      <c r="J1145" s="196"/>
      <c r="K1145" s="195"/>
      <c r="L1145" s="195"/>
      <c r="M1145" s="195"/>
      <c r="N1145" s="195"/>
      <c r="O1145" s="195"/>
      <c r="P1145" s="195"/>
      <c r="Q1145" s="195"/>
      <c r="R1145" s="195"/>
      <c r="S1145" s="195"/>
    </row>
    <row r="1146" s="186" customFormat="1" ht="27" customHeight="1" spans="1:19">
      <c r="A1146" s="191"/>
      <c r="B1146" s="192"/>
      <c r="C1146" s="193"/>
      <c r="D1146" s="192"/>
      <c r="E1146" s="194"/>
      <c r="F1146" s="194"/>
      <c r="G1146" s="194"/>
      <c r="H1146" s="194"/>
      <c r="I1146" s="195"/>
      <c r="J1146" s="196"/>
      <c r="K1146" s="195"/>
      <c r="L1146" s="195"/>
      <c r="M1146" s="195"/>
      <c r="N1146" s="195"/>
      <c r="O1146" s="195"/>
      <c r="P1146" s="195"/>
      <c r="Q1146" s="195"/>
      <c r="R1146" s="195"/>
      <c r="S1146" s="195"/>
    </row>
    <row r="1147" s="186" customFormat="1" ht="27" customHeight="1" spans="1:19">
      <c r="A1147" s="191"/>
      <c r="B1147" s="192"/>
      <c r="C1147" s="193"/>
      <c r="D1147" s="192"/>
      <c r="E1147" s="194"/>
      <c r="F1147" s="194"/>
      <c r="G1147" s="194"/>
      <c r="H1147" s="194"/>
      <c r="I1147" s="195"/>
      <c r="J1147" s="196"/>
      <c r="K1147" s="195"/>
      <c r="L1147" s="195"/>
      <c r="M1147" s="195"/>
      <c r="N1147" s="195"/>
      <c r="O1147" s="195"/>
      <c r="P1147" s="195"/>
      <c r="Q1147" s="195"/>
      <c r="R1147" s="195"/>
      <c r="S1147" s="195"/>
    </row>
    <row r="1148" s="186" customFormat="1" ht="27" customHeight="1" spans="1:19">
      <c r="A1148" s="191"/>
      <c r="B1148" s="192"/>
      <c r="C1148" s="193"/>
      <c r="D1148" s="192"/>
      <c r="E1148" s="194"/>
      <c r="F1148" s="194"/>
      <c r="G1148" s="194"/>
      <c r="H1148" s="194"/>
      <c r="I1148" s="195"/>
      <c r="J1148" s="196"/>
      <c r="K1148" s="195"/>
      <c r="L1148" s="195"/>
      <c r="M1148" s="195"/>
      <c r="N1148" s="195"/>
      <c r="O1148" s="195"/>
      <c r="P1148" s="195"/>
      <c r="Q1148" s="195"/>
      <c r="R1148" s="195"/>
      <c r="S1148" s="195"/>
    </row>
    <row r="1149" s="186" customFormat="1" ht="27" customHeight="1" spans="1:19">
      <c r="A1149" s="191"/>
      <c r="B1149" s="192"/>
      <c r="C1149" s="193"/>
      <c r="D1149" s="192"/>
      <c r="E1149" s="194"/>
      <c r="F1149" s="194"/>
      <c r="G1149" s="194"/>
      <c r="H1149" s="194"/>
      <c r="I1149" s="195"/>
      <c r="J1149" s="196"/>
      <c r="K1149" s="195"/>
      <c r="L1149" s="195"/>
      <c r="M1149" s="195"/>
      <c r="N1149" s="195"/>
      <c r="O1149" s="195"/>
      <c r="P1149" s="195"/>
      <c r="Q1149" s="195"/>
      <c r="R1149" s="195"/>
      <c r="S1149" s="195"/>
    </row>
    <row r="1150" s="186" customFormat="1" ht="27" customHeight="1" spans="1:19">
      <c r="A1150" s="191"/>
      <c r="B1150" s="192"/>
      <c r="C1150" s="193"/>
      <c r="D1150" s="192"/>
      <c r="E1150" s="194"/>
      <c r="F1150" s="194"/>
      <c r="G1150" s="194"/>
      <c r="H1150" s="194"/>
      <c r="I1150" s="195"/>
      <c r="J1150" s="196"/>
      <c r="K1150" s="195"/>
      <c r="L1150" s="195"/>
      <c r="M1150" s="195"/>
      <c r="N1150" s="195"/>
      <c r="O1150" s="195"/>
      <c r="P1150" s="195"/>
      <c r="Q1150" s="195"/>
      <c r="R1150" s="195"/>
      <c r="S1150" s="195"/>
    </row>
    <row r="1151" s="186" customFormat="1" ht="27" customHeight="1" spans="1:19">
      <c r="A1151" s="191"/>
      <c r="B1151" s="192"/>
      <c r="C1151" s="193"/>
      <c r="D1151" s="192"/>
      <c r="E1151" s="194"/>
      <c r="F1151" s="194"/>
      <c r="G1151" s="194"/>
      <c r="H1151" s="194"/>
      <c r="I1151" s="195"/>
      <c r="J1151" s="196"/>
      <c r="K1151" s="195"/>
      <c r="L1151" s="195"/>
      <c r="M1151" s="195"/>
      <c r="N1151" s="195"/>
      <c r="O1151" s="195"/>
      <c r="P1151" s="195"/>
      <c r="Q1151" s="195"/>
      <c r="R1151" s="195"/>
      <c r="S1151" s="195"/>
    </row>
    <row r="1152" s="186" customFormat="1" ht="27" customHeight="1" spans="1:19">
      <c r="A1152" s="191"/>
      <c r="B1152" s="192"/>
      <c r="C1152" s="193"/>
      <c r="D1152" s="192"/>
      <c r="E1152" s="194"/>
      <c r="F1152" s="194"/>
      <c r="G1152" s="194"/>
      <c r="H1152" s="194"/>
      <c r="I1152" s="195"/>
      <c r="J1152" s="196"/>
      <c r="K1152" s="195"/>
      <c r="L1152" s="195"/>
      <c r="M1152" s="195"/>
      <c r="N1152" s="195"/>
      <c r="O1152" s="195"/>
      <c r="P1152" s="195"/>
      <c r="Q1152" s="195"/>
      <c r="R1152" s="195"/>
      <c r="S1152" s="195"/>
    </row>
    <row r="1153" s="186" customFormat="1" ht="27" customHeight="1" spans="1:19">
      <c r="A1153" s="191"/>
      <c r="B1153" s="192"/>
      <c r="C1153" s="193"/>
      <c r="D1153" s="192"/>
      <c r="E1153" s="194"/>
      <c r="F1153" s="194"/>
      <c r="G1153" s="194"/>
      <c r="H1153" s="194"/>
      <c r="I1153" s="195"/>
      <c r="J1153" s="196"/>
      <c r="K1153" s="195"/>
      <c r="L1153" s="195"/>
      <c r="M1153" s="195"/>
      <c r="N1153" s="195"/>
      <c r="O1153" s="195"/>
      <c r="P1153" s="195"/>
      <c r="Q1153" s="195"/>
      <c r="R1153" s="195"/>
      <c r="S1153" s="195"/>
    </row>
    <row r="1154" s="186" customFormat="1" ht="27" customHeight="1" spans="1:19">
      <c r="A1154" s="191"/>
      <c r="B1154" s="192"/>
      <c r="C1154" s="193"/>
      <c r="D1154" s="192"/>
      <c r="E1154" s="194"/>
      <c r="F1154" s="194"/>
      <c r="G1154" s="194"/>
      <c r="H1154" s="194"/>
      <c r="I1154" s="195"/>
      <c r="J1154" s="196"/>
      <c r="K1154" s="195"/>
      <c r="L1154" s="195"/>
      <c r="M1154" s="195"/>
      <c r="N1154" s="195"/>
      <c r="O1154" s="195"/>
      <c r="P1154" s="195"/>
      <c r="Q1154" s="195"/>
      <c r="R1154" s="195"/>
      <c r="S1154" s="195"/>
    </row>
    <row r="1155" s="186" customFormat="1" ht="27" customHeight="1" spans="1:19">
      <c r="A1155" s="191"/>
      <c r="B1155" s="192"/>
      <c r="C1155" s="193"/>
      <c r="D1155" s="192"/>
      <c r="E1155" s="194"/>
      <c r="F1155" s="194"/>
      <c r="G1155" s="194"/>
      <c r="H1155" s="194"/>
      <c r="I1155" s="195"/>
      <c r="J1155" s="196"/>
      <c r="K1155" s="195"/>
      <c r="L1155" s="195"/>
      <c r="M1155" s="195"/>
      <c r="N1155" s="195"/>
      <c r="O1155" s="195"/>
      <c r="P1155" s="195"/>
      <c r="Q1155" s="195"/>
      <c r="R1155" s="195"/>
      <c r="S1155" s="195"/>
    </row>
    <row r="1156" s="186" customFormat="1" ht="27" customHeight="1" spans="1:19">
      <c r="A1156" s="191"/>
      <c r="B1156" s="192"/>
      <c r="C1156" s="193"/>
      <c r="D1156" s="192"/>
      <c r="E1156" s="194"/>
      <c r="F1156" s="194"/>
      <c r="G1156" s="194"/>
      <c r="H1156" s="194"/>
      <c r="I1156" s="195"/>
      <c r="J1156" s="196"/>
      <c r="K1156" s="195"/>
      <c r="L1156" s="195"/>
      <c r="M1156" s="195"/>
      <c r="N1156" s="195"/>
      <c r="O1156" s="195"/>
      <c r="P1156" s="195"/>
      <c r="Q1156" s="195"/>
      <c r="R1156" s="195"/>
      <c r="S1156" s="195"/>
    </row>
    <row r="1157" s="186" customFormat="1" ht="27" customHeight="1" spans="1:19">
      <c r="A1157" s="191"/>
      <c r="B1157" s="192"/>
      <c r="C1157" s="193"/>
      <c r="D1157" s="192"/>
      <c r="E1157" s="194"/>
      <c r="F1157" s="194"/>
      <c r="G1157" s="194"/>
      <c r="H1157" s="194"/>
      <c r="I1157" s="195"/>
      <c r="J1157" s="196"/>
      <c r="K1157" s="195"/>
      <c r="L1157" s="195"/>
      <c r="M1157" s="195"/>
      <c r="N1157" s="195"/>
      <c r="O1157" s="195"/>
      <c r="P1157" s="195"/>
      <c r="Q1157" s="195"/>
      <c r="R1157" s="195"/>
      <c r="S1157" s="195"/>
    </row>
    <row r="1158" s="186" customFormat="1" ht="27" customHeight="1" spans="1:19">
      <c r="A1158" s="191"/>
      <c r="B1158" s="192"/>
      <c r="C1158" s="193"/>
      <c r="D1158" s="192"/>
      <c r="E1158" s="194"/>
      <c r="F1158" s="194"/>
      <c r="G1158" s="194"/>
      <c r="H1158" s="194"/>
      <c r="I1158" s="195"/>
      <c r="J1158" s="196"/>
      <c r="K1158" s="195"/>
      <c r="L1158" s="195"/>
      <c r="M1158" s="195"/>
      <c r="N1158" s="195"/>
      <c r="O1158" s="195"/>
      <c r="P1158" s="195"/>
      <c r="Q1158" s="195"/>
      <c r="R1158" s="195"/>
      <c r="S1158" s="195"/>
    </row>
    <row r="1159" s="186" customFormat="1" ht="27" customHeight="1" spans="1:19">
      <c r="A1159" s="191"/>
      <c r="B1159" s="192"/>
      <c r="C1159" s="193"/>
      <c r="D1159" s="192"/>
      <c r="E1159" s="194"/>
      <c r="F1159" s="194"/>
      <c r="G1159" s="194"/>
      <c r="H1159" s="194"/>
      <c r="I1159" s="195"/>
      <c r="J1159" s="196"/>
      <c r="K1159" s="195"/>
      <c r="L1159" s="195"/>
      <c r="M1159" s="195"/>
      <c r="N1159" s="195"/>
      <c r="O1159" s="195"/>
      <c r="P1159" s="195"/>
      <c r="Q1159" s="195"/>
      <c r="R1159" s="195"/>
      <c r="S1159" s="195"/>
    </row>
    <row r="1160" s="186" customFormat="1" ht="27" customHeight="1" spans="1:19">
      <c r="A1160" s="191"/>
      <c r="B1160" s="192"/>
      <c r="C1160" s="193"/>
      <c r="D1160" s="192"/>
      <c r="E1160" s="194"/>
      <c r="F1160" s="194"/>
      <c r="G1160" s="194"/>
      <c r="H1160" s="194"/>
      <c r="I1160" s="195"/>
      <c r="J1160" s="196"/>
      <c r="K1160" s="195"/>
      <c r="L1160" s="195"/>
      <c r="M1160" s="195"/>
      <c r="N1160" s="195"/>
      <c r="O1160" s="195"/>
      <c r="P1160" s="195"/>
      <c r="Q1160" s="195"/>
      <c r="R1160" s="195"/>
      <c r="S1160" s="195"/>
    </row>
    <row r="1161" s="186" customFormat="1" ht="27" customHeight="1" spans="1:19">
      <c r="A1161" s="191"/>
      <c r="B1161" s="192"/>
      <c r="C1161" s="193"/>
      <c r="D1161" s="192"/>
      <c r="E1161" s="194"/>
      <c r="F1161" s="194"/>
      <c r="G1161" s="194"/>
      <c r="H1161" s="194"/>
      <c r="I1161" s="195"/>
      <c r="J1161" s="196"/>
      <c r="K1161" s="195"/>
      <c r="L1161" s="195"/>
      <c r="M1161" s="195"/>
      <c r="N1161" s="195"/>
      <c r="O1161" s="195"/>
      <c r="P1161" s="195"/>
      <c r="Q1161" s="195"/>
      <c r="R1161" s="195"/>
      <c r="S1161" s="195"/>
    </row>
    <row r="1162" s="186" customFormat="1" ht="27" customHeight="1" spans="1:19">
      <c r="A1162" s="191"/>
      <c r="B1162" s="192"/>
      <c r="C1162" s="193"/>
      <c r="D1162" s="192"/>
      <c r="E1162" s="194"/>
      <c r="F1162" s="194"/>
      <c r="G1162" s="194"/>
      <c r="H1162" s="194"/>
      <c r="I1162" s="195"/>
      <c r="J1162" s="196"/>
      <c r="K1162" s="195"/>
      <c r="L1162" s="195"/>
      <c r="M1162" s="195"/>
      <c r="N1162" s="195"/>
      <c r="O1162" s="195"/>
      <c r="P1162" s="195"/>
      <c r="Q1162" s="195"/>
      <c r="R1162" s="195"/>
      <c r="S1162" s="195"/>
    </row>
    <row r="1163" s="186" customFormat="1" ht="27" customHeight="1" spans="1:19">
      <c r="A1163" s="191"/>
      <c r="B1163" s="192"/>
      <c r="C1163" s="193"/>
      <c r="D1163" s="192"/>
      <c r="E1163" s="194"/>
      <c r="F1163" s="194"/>
      <c r="G1163" s="194"/>
      <c r="H1163" s="194"/>
      <c r="I1163" s="195"/>
      <c r="J1163" s="196"/>
      <c r="K1163" s="195"/>
      <c r="L1163" s="195"/>
      <c r="M1163" s="195"/>
      <c r="N1163" s="195"/>
      <c r="O1163" s="195"/>
      <c r="P1163" s="195"/>
      <c r="Q1163" s="195"/>
      <c r="R1163" s="195"/>
      <c r="S1163" s="195"/>
    </row>
    <row r="1164" s="186" customFormat="1" ht="27" customHeight="1" spans="1:19">
      <c r="A1164" s="191"/>
      <c r="B1164" s="192"/>
      <c r="C1164" s="193"/>
      <c r="D1164" s="192"/>
      <c r="E1164" s="194"/>
      <c r="F1164" s="194"/>
      <c r="G1164" s="194"/>
      <c r="H1164" s="194"/>
      <c r="I1164" s="195"/>
      <c r="J1164" s="196"/>
      <c r="K1164" s="195"/>
      <c r="L1164" s="195"/>
      <c r="M1164" s="195"/>
      <c r="N1164" s="195"/>
      <c r="O1164" s="195"/>
      <c r="P1164" s="195"/>
      <c r="Q1164" s="195"/>
      <c r="R1164" s="195"/>
      <c r="S1164" s="195"/>
    </row>
    <row r="1165" s="186" customFormat="1" ht="27" customHeight="1" spans="1:19">
      <c r="A1165" s="191"/>
      <c r="B1165" s="192"/>
      <c r="C1165" s="193"/>
      <c r="D1165" s="192"/>
      <c r="E1165" s="194"/>
      <c r="F1165" s="194"/>
      <c r="G1165" s="194"/>
      <c r="H1165" s="194"/>
      <c r="I1165" s="195"/>
      <c r="J1165" s="196"/>
      <c r="K1165" s="195"/>
      <c r="L1165" s="195"/>
      <c r="M1165" s="195"/>
      <c r="N1165" s="195"/>
      <c r="O1165" s="195"/>
      <c r="P1165" s="195"/>
      <c r="Q1165" s="195"/>
      <c r="R1165" s="195"/>
      <c r="S1165" s="195"/>
    </row>
    <row r="1166" s="186" customFormat="1" ht="25.5" customHeight="1" spans="1:19">
      <c r="A1166" s="191"/>
      <c r="B1166" s="192"/>
      <c r="C1166" s="193"/>
      <c r="D1166" s="192"/>
      <c r="E1166" s="194"/>
      <c r="F1166" s="194"/>
      <c r="G1166" s="194"/>
      <c r="H1166" s="194"/>
      <c r="I1166" s="195"/>
      <c r="J1166" s="196"/>
      <c r="K1166" s="195"/>
      <c r="L1166" s="195"/>
      <c r="M1166" s="195"/>
      <c r="N1166" s="195"/>
      <c r="O1166" s="195"/>
      <c r="P1166" s="195"/>
      <c r="Q1166" s="195"/>
      <c r="R1166" s="195"/>
      <c r="S1166" s="195"/>
    </row>
    <row r="1167" s="186" customFormat="1" ht="25.5" customHeight="1" spans="1:19">
      <c r="A1167" s="191"/>
      <c r="B1167" s="192"/>
      <c r="C1167" s="193"/>
      <c r="D1167" s="192"/>
      <c r="E1167" s="194"/>
      <c r="F1167" s="194"/>
      <c r="G1167" s="194"/>
      <c r="H1167" s="194"/>
      <c r="I1167" s="195"/>
      <c r="J1167" s="196"/>
      <c r="K1167" s="195"/>
      <c r="L1167" s="195"/>
      <c r="M1167" s="195"/>
      <c r="N1167" s="195"/>
      <c r="O1167" s="195"/>
      <c r="P1167" s="195"/>
      <c r="Q1167" s="195"/>
      <c r="R1167" s="195"/>
      <c r="S1167" s="195"/>
    </row>
    <row r="1168" s="186" customFormat="1" ht="25.5" customHeight="1" spans="1:19">
      <c r="A1168" s="191"/>
      <c r="B1168" s="192"/>
      <c r="C1168" s="193"/>
      <c r="D1168" s="192"/>
      <c r="E1168" s="194"/>
      <c r="F1168" s="194"/>
      <c r="G1168" s="194"/>
      <c r="H1168" s="194"/>
      <c r="I1168" s="195"/>
      <c r="J1168" s="196"/>
      <c r="K1168" s="195"/>
      <c r="L1168" s="195"/>
      <c r="M1168" s="195"/>
      <c r="N1168" s="195"/>
      <c r="O1168" s="195"/>
      <c r="P1168" s="195"/>
      <c r="Q1168" s="195"/>
      <c r="R1168" s="195"/>
      <c r="S1168" s="195"/>
    </row>
    <row r="1169" s="186" customFormat="1" ht="25.5" customHeight="1" spans="1:19">
      <c r="A1169" s="191"/>
      <c r="B1169" s="192"/>
      <c r="C1169" s="193"/>
      <c r="D1169" s="192"/>
      <c r="E1169" s="194"/>
      <c r="F1169" s="194"/>
      <c r="G1169" s="194"/>
      <c r="H1169" s="194"/>
      <c r="I1169" s="195"/>
      <c r="J1169" s="196"/>
      <c r="K1169" s="195"/>
      <c r="L1169" s="195"/>
      <c r="M1169" s="195"/>
      <c r="N1169" s="195"/>
      <c r="O1169" s="195"/>
      <c r="P1169" s="195"/>
      <c r="Q1169" s="195"/>
      <c r="R1169" s="195"/>
      <c r="S1169" s="195"/>
    </row>
    <row r="1170" s="186" customFormat="1" ht="25.5" customHeight="1" spans="1:19">
      <c r="A1170" s="191"/>
      <c r="B1170" s="192"/>
      <c r="C1170" s="193"/>
      <c r="D1170" s="192"/>
      <c r="E1170" s="194"/>
      <c r="F1170" s="194"/>
      <c r="G1170" s="194"/>
      <c r="H1170" s="194"/>
      <c r="I1170" s="195"/>
      <c r="J1170" s="196"/>
      <c r="K1170" s="195"/>
      <c r="L1170" s="195"/>
      <c r="M1170" s="195"/>
      <c r="N1170" s="195"/>
      <c r="O1170" s="195"/>
      <c r="P1170" s="195"/>
      <c r="Q1170" s="195"/>
      <c r="R1170" s="195"/>
      <c r="S1170" s="195"/>
    </row>
    <row r="1171" s="186" customFormat="1" ht="25.5" customHeight="1" spans="1:19">
      <c r="A1171" s="191"/>
      <c r="B1171" s="192"/>
      <c r="C1171" s="193"/>
      <c r="D1171" s="192"/>
      <c r="E1171" s="194"/>
      <c r="F1171" s="194"/>
      <c r="G1171" s="194"/>
      <c r="H1171" s="194"/>
      <c r="I1171" s="195"/>
      <c r="J1171" s="196"/>
      <c r="K1171" s="195"/>
      <c r="L1171" s="195"/>
      <c r="M1171" s="195"/>
      <c r="N1171" s="195"/>
      <c r="O1171" s="195"/>
      <c r="P1171" s="195"/>
      <c r="Q1171" s="195"/>
      <c r="R1171" s="195"/>
      <c r="S1171" s="195"/>
    </row>
    <row r="1172" s="186" customFormat="1" ht="25.5" customHeight="1" spans="1:19">
      <c r="A1172" s="191"/>
      <c r="B1172" s="192"/>
      <c r="C1172" s="193"/>
      <c r="D1172" s="192"/>
      <c r="E1172" s="194"/>
      <c r="F1172" s="194"/>
      <c r="G1172" s="194"/>
      <c r="H1172" s="194"/>
      <c r="I1172" s="195"/>
      <c r="J1172" s="196"/>
      <c r="K1172" s="195"/>
      <c r="L1172" s="195"/>
      <c r="M1172" s="195"/>
      <c r="N1172" s="195"/>
      <c r="O1172" s="195"/>
      <c r="P1172" s="195"/>
      <c r="Q1172" s="195"/>
      <c r="R1172" s="195"/>
      <c r="S1172" s="195"/>
    </row>
    <row r="1173" s="186" customFormat="1" ht="25.5" customHeight="1" spans="1:19">
      <c r="A1173" s="191"/>
      <c r="B1173" s="192"/>
      <c r="C1173" s="193"/>
      <c r="D1173" s="192"/>
      <c r="E1173" s="194"/>
      <c r="F1173" s="194"/>
      <c r="G1173" s="194"/>
      <c r="H1173" s="194"/>
      <c r="I1173" s="195"/>
      <c r="J1173" s="196"/>
      <c r="K1173" s="195"/>
      <c r="L1173" s="195"/>
      <c r="M1173" s="195"/>
      <c r="N1173" s="195"/>
      <c r="O1173" s="195"/>
      <c r="P1173" s="195"/>
      <c r="Q1173" s="195"/>
      <c r="R1173" s="195"/>
      <c r="S1173" s="195"/>
    </row>
    <row r="1174" s="186" customFormat="1" ht="25.5" customHeight="1" spans="1:19">
      <c r="A1174" s="191"/>
      <c r="B1174" s="192"/>
      <c r="C1174" s="193"/>
      <c r="D1174" s="192"/>
      <c r="E1174" s="194"/>
      <c r="F1174" s="194"/>
      <c r="G1174" s="194"/>
      <c r="H1174" s="194"/>
      <c r="I1174" s="195"/>
      <c r="J1174" s="196"/>
      <c r="K1174" s="195"/>
      <c r="L1174" s="195"/>
      <c r="M1174" s="195"/>
      <c r="N1174" s="195"/>
      <c r="O1174" s="195"/>
      <c r="P1174" s="195"/>
      <c r="Q1174" s="195"/>
      <c r="R1174" s="195"/>
      <c r="S1174" s="195"/>
    </row>
    <row r="1175" s="186" customFormat="1" ht="25.5" customHeight="1" spans="1:19">
      <c r="A1175" s="191"/>
      <c r="B1175" s="192"/>
      <c r="C1175" s="193"/>
      <c r="D1175" s="192"/>
      <c r="E1175" s="194"/>
      <c r="F1175" s="194"/>
      <c r="G1175" s="194"/>
      <c r="H1175" s="194"/>
      <c r="I1175" s="195"/>
      <c r="J1175" s="196"/>
      <c r="K1175" s="195"/>
      <c r="L1175" s="195"/>
      <c r="M1175" s="195"/>
      <c r="N1175" s="195"/>
      <c r="O1175" s="195"/>
      <c r="P1175" s="195"/>
      <c r="Q1175" s="195"/>
      <c r="R1175" s="195"/>
      <c r="S1175" s="195"/>
    </row>
    <row r="1176" s="186" customFormat="1" ht="25.5" customHeight="1" spans="1:19">
      <c r="A1176" s="191"/>
      <c r="B1176" s="192"/>
      <c r="C1176" s="193"/>
      <c r="D1176" s="192"/>
      <c r="E1176" s="194"/>
      <c r="F1176" s="194"/>
      <c r="G1176" s="194"/>
      <c r="H1176" s="194"/>
      <c r="I1176" s="195"/>
      <c r="J1176" s="196"/>
      <c r="K1176" s="195"/>
      <c r="L1176" s="195"/>
      <c r="M1176" s="195"/>
      <c r="N1176" s="195"/>
      <c r="O1176" s="195"/>
      <c r="P1176" s="195"/>
      <c r="Q1176" s="195"/>
      <c r="R1176" s="195"/>
      <c r="S1176" s="195"/>
    </row>
    <row r="1177" s="186" customFormat="1" ht="25.5" customHeight="1" spans="1:19">
      <c r="A1177" s="191"/>
      <c r="B1177" s="192"/>
      <c r="C1177" s="193"/>
      <c r="D1177" s="192"/>
      <c r="E1177" s="194"/>
      <c r="F1177" s="194"/>
      <c r="G1177" s="194"/>
      <c r="H1177" s="194"/>
      <c r="I1177" s="195"/>
      <c r="J1177" s="196"/>
      <c r="K1177" s="195"/>
      <c r="L1177" s="195"/>
      <c r="M1177" s="195"/>
      <c r="N1177" s="195"/>
      <c r="O1177" s="195"/>
      <c r="P1177" s="195"/>
      <c r="Q1177" s="195"/>
      <c r="R1177" s="195"/>
      <c r="S1177" s="195"/>
    </row>
    <row r="1178" s="186" customFormat="1" ht="25.5" customHeight="1" spans="1:19">
      <c r="A1178" s="191"/>
      <c r="B1178" s="192"/>
      <c r="C1178" s="193"/>
      <c r="D1178" s="192"/>
      <c r="E1178" s="194"/>
      <c r="F1178" s="194"/>
      <c r="G1178" s="194"/>
      <c r="H1178" s="194"/>
      <c r="I1178" s="195"/>
      <c r="J1178" s="196"/>
      <c r="K1178" s="195"/>
      <c r="L1178" s="195"/>
      <c r="M1178" s="195"/>
      <c r="N1178" s="195"/>
      <c r="O1178" s="195"/>
      <c r="P1178" s="195"/>
      <c r="Q1178" s="195"/>
      <c r="R1178" s="195"/>
      <c r="S1178" s="195"/>
    </row>
    <row r="1179" s="186" customFormat="1" ht="25.5" customHeight="1" spans="1:19">
      <c r="A1179" s="191"/>
      <c r="B1179" s="192"/>
      <c r="C1179" s="193"/>
      <c r="D1179" s="192"/>
      <c r="E1179" s="194"/>
      <c r="F1179" s="194"/>
      <c r="G1179" s="194"/>
      <c r="H1179" s="194"/>
      <c r="I1179" s="195"/>
      <c r="J1179" s="196"/>
      <c r="K1179" s="195"/>
      <c r="L1179" s="195"/>
      <c r="M1179" s="195"/>
      <c r="N1179" s="195"/>
      <c r="O1179" s="195"/>
      <c r="P1179" s="195"/>
      <c r="Q1179" s="195"/>
      <c r="R1179" s="195"/>
      <c r="S1179" s="195"/>
    </row>
    <row r="1180" s="186" customFormat="1" ht="25.5" customHeight="1" spans="1:19">
      <c r="A1180" s="191"/>
      <c r="B1180" s="192"/>
      <c r="C1180" s="193"/>
      <c r="D1180" s="192"/>
      <c r="E1180" s="194"/>
      <c r="F1180" s="194"/>
      <c r="G1180" s="194"/>
      <c r="H1180" s="194"/>
      <c r="I1180" s="195"/>
      <c r="J1180" s="196"/>
      <c r="K1180" s="195"/>
      <c r="L1180" s="195"/>
      <c r="M1180" s="195"/>
      <c r="N1180" s="195"/>
      <c r="O1180" s="195"/>
      <c r="P1180" s="195"/>
      <c r="Q1180" s="195"/>
      <c r="R1180" s="195"/>
      <c r="S1180" s="195"/>
    </row>
    <row r="1181" s="186" customFormat="1" ht="25.5" customHeight="1" spans="1:19">
      <c r="A1181" s="191"/>
      <c r="B1181" s="192"/>
      <c r="C1181" s="193"/>
      <c r="D1181" s="192"/>
      <c r="E1181" s="194"/>
      <c r="F1181" s="194"/>
      <c r="G1181" s="194"/>
      <c r="H1181" s="194"/>
      <c r="I1181" s="195"/>
      <c r="J1181" s="196"/>
      <c r="K1181" s="195"/>
      <c r="L1181" s="195"/>
      <c r="M1181" s="195"/>
      <c r="N1181" s="195"/>
      <c r="O1181" s="195"/>
      <c r="P1181" s="195"/>
      <c r="Q1181" s="195"/>
      <c r="R1181" s="195"/>
      <c r="S1181" s="195"/>
    </row>
    <row r="1182" s="186" customFormat="1" ht="25.5" customHeight="1" spans="1:19">
      <c r="A1182" s="191"/>
      <c r="B1182" s="192"/>
      <c r="C1182" s="193"/>
      <c r="D1182" s="192"/>
      <c r="E1182" s="194"/>
      <c r="F1182" s="194"/>
      <c r="G1182" s="194"/>
      <c r="H1182" s="194"/>
      <c r="I1182" s="195"/>
      <c r="J1182" s="196"/>
      <c r="K1182" s="195"/>
      <c r="L1182" s="195"/>
      <c r="M1182" s="195"/>
      <c r="N1182" s="195"/>
      <c r="O1182" s="195"/>
      <c r="P1182" s="195"/>
      <c r="Q1182" s="195"/>
      <c r="R1182" s="195"/>
      <c r="S1182" s="195"/>
    </row>
    <row r="1183" s="186" customFormat="1" ht="25.5" customHeight="1" spans="1:19">
      <c r="A1183" s="191"/>
      <c r="B1183" s="192"/>
      <c r="C1183" s="193"/>
      <c r="D1183" s="192"/>
      <c r="E1183" s="194"/>
      <c r="F1183" s="194"/>
      <c r="G1183" s="194"/>
      <c r="H1183" s="194"/>
      <c r="I1183" s="195"/>
      <c r="J1183" s="196"/>
      <c r="K1183" s="195"/>
      <c r="L1183" s="195"/>
      <c r="M1183" s="195"/>
      <c r="N1183" s="195"/>
      <c r="O1183" s="195"/>
      <c r="P1183" s="195"/>
      <c r="Q1183" s="195"/>
      <c r="R1183" s="195"/>
      <c r="S1183" s="195"/>
    </row>
    <row r="1184" s="186" customFormat="1" ht="25.5" customHeight="1" spans="1:19">
      <c r="A1184" s="191"/>
      <c r="B1184" s="192"/>
      <c r="C1184" s="193"/>
      <c r="D1184" s="192"/>
      <c r="E1184" s="194"/>
      <c r="F1184" s="194"/>
      <c r="G1184" s="194"/>
      <c r="H1184" s="194"/>
      <c r="I1184" s="195"/>
      <c r="J1184" s="196"/>
      <c r="K1184" s="195"/>
      <c r="L1184" s="195"/>
      <c r="M1184" s="195"/>
      <c r="N1184" s="195"/>
      <c r="O1184" s="195"/>
      <c r="P1184" s="195"/>
      <c r="Q1184" s="195"/>
      <c r="R1184" s="195"/>
      <c r="S1184" s="195"/>
    </row>
    <row r="1185" s="186" customFormat="1" ht="25.5" customHeight="1" spans="1:19">
      <c r="A1185" s="191"/>
      <c r="B1185" s="192"/>
      <c r="C1185" s="193"/>
      <c r="D1185" s="192"/>
      <c r="E1185" s="194"/>
      <c r="F1185" s="194"/>
      <c r="G1185" s="194"/>
      <c r="H1185" s="194"/>
      <c r="I1185" s="195"/>
      <c r="J1185" s="196"/>
      <c r="K1185" s="195"/>
      <c r="L1185" s="195"/>
      <c r="M1185" s="195"/>
      <c r="N1185" s="195"/>
      <c r="O1185" s="195"/>
      <c r="P1185" s="195"/>
      <c r="Q1185" s="195"/>
      <c r="R1185" s="195"/>
      <c r="S1185" s="195"/>
    </row>
    <row r="1186" s="186" customFormat="1" ht="27" customHeight="1" spans="1:19">
      <c r="A1186" s="191"/>
      <c r="B1186" s="192"/>
      <c r="C1186" s="193"/>
      <c r="D1186" s="192"/>
      <c r="E1186" s="194"/>
      <c r="F1186" s="194"/>
      <c r="G1186" s="194"/>
      <c r="H1186" s="194"/>
      <c r="I1186" s="195"/>
      <c r="J1186" s="196"/>
      <c r="K1186" s="195"/>
      <c r="L1186" s="195"/>
      <c r="M1186" s="195"/>
      <c r="N1186" s="195"/>
      <c r="O1186" s="195"/>
      <c r="P1186" s="195"/>
      <c r="Q1186" s="195"/>
      <c r="R1186" s="195"/>
      <c r="S1186" s="195"/>
    </row>
    <row r="1187" s="186" customFormat="1" ht="27" customHeight="1" spans="1:19">
      <c r="A1187" s="191"/>
      <c r="B1187" s="192"/>
      <c r="C1187" s="193"/>
      <c r="D1187" s="192"/>
      <c r="E1187" s="194"/>
      <c r="F1187" s="194"/>
      <c r="G1187" s="194"/>
      <c r="H1187" s="194"/>
      <c r="I1187" s="195"/>
      <c r="J1187" s="196"/>
      <c r="K1187" s="195"/>
      <c r="L1187" s="195"/>
      <c r="M1187" s="195"/>
      <c r="N1187" s="195"/>
      <c r="O1187" s="195"/>
      <c r="P1187" s="195"/>
      <c r="Q1187" s="195"/>
      <c r="R1187" s="195"/>
      <c r="S1187" s="195"/>
    </row>
    <row r="1188" s="186" customFormat="1" ht="27" customHeight="1" spans="1:19">
      <c r="A1188" s="191"/>
      <c r="B1188" s="192"/>
      <c r="C1188" s="193"/>
      <c r="D1188" s="192"/>
      <c r="E1188" s="194"/>
      <c r="F1188" s="194"/>
      <c r="G1188" s="194"/>
      <c r="H1188" s="194"/>
      <c r="I1188" s="195"/>
      <c r="J1188" s="196"/>
      <c r="K1188" s="195"/>
      <c r="L1188" s="195"/>
      <c r="M1188" s="195"/>
      <c r="N1188" s="195"/>
      <c r="O1188" s="195"/>
      <c r="P1188" s="195"/>
      <c r="Q1188" s="195"/>
      <c r="R1188" s="195"/>
      <c r="S1188" s="195"/>
    </row>
    <row r="1189" s="186" customFormat="1" ht="27" customHeight="1" spans="1:19">
      <c r="A1189" s="191"/>
      <c r="B1189" s="192"/>
      <c r="C1189" s="193"/>
      <c r="D1189" s="192"/>
      <c r="E1189" s="194"/>
      <c r="F1189" s="194"/>
      <c r="G1189" s="194"/>
      <c r="H1189" s="194"/>
      <c r="I1189" s="195"/>
      <c r="J1189" s="196"/>
      <c r="K1189" s="195"/>
      <c r="L1189" s="195"/>
      <c r="M1189" s="195"/>
      <c r="N1189" s="195"/>
      <c r="O1189" s="195"/>
      <c r="P1189" s="195"/>
      <c r="Q1189" s="195"/>
      <c r="R1189" s="195"/>
      <c r="S1189" s="195"/>
    </row>
    <row r="1190" s="186" customFormat="1" ht="27" customHeight="1" spans="1:19">
      <c r="A1190" s="191"/>
      <c r="B1190" s="192"/>
      <c r="C1190" s="193"/>
      <c r="D1190" s="192"/>
      <c r="E1190" s="194"/>
      <c r="F1190" s="194"/>
      <c r="G1190" s="194"/>
      <c r="H1190" s="194"/>
      <c r="I1190" s="195"/>
      <c r="J1190" s="196"/>
      <c r="K1190" s="195"/>
      <c r="L1190" s="195"/>
      <c r="M1190" s="195"/>
      <c r="N1190" s="195"/>
      <c r="O1190" s="195"/>
      <c r="P1190" s="195"/>
      <c r="Q1190" s="195"/>
      <c r="R1190" s="195"/>
      <c r="S1190" s="195"/>
    </row>
    <row r="1191" s="186" customFormat="1" ht="27" customHeight="1" spans="1:19">
      <c r="A1191" s="191"/>
      <c r="B1191" s="192"/>
      <c r="C1191" s="193"/>
      <c r="D1191" s="192"/>
      <c r="E1191" s="194"/>
      <c r="F1191" s="194"/>
      <c r="G1191" s="194"/>
      <c r="H1191" s="194"/>
      <c r="I1191" s="195"/>
      <c r="J1191" s="196"/>
      <c r="K1191" s="195"/>
      <c r="L1191" s="195"/>
      <c r="M1191" s="195"/>
      <c r="N1191" s="195"/>
      <c r="O1191" s="195"/>
      <c r="P1191" s="195"/>
      <c r="Q1191" s="195"/>
      <c r="R1191" s="195"/>
      <c r="S1191" s="195"/>
    </row>
    <row r="1192" s="186" customFormat="1" ht="27" customHeight="1" spans="1:19">
      <c r="A1192" s="191"/>
      <c r="B1192" s="192"/>
      <c r="C1192" s="193"/>
      <c r="D1192" s="192"/>
      <c r="E1192" s="194"/>
      <c r="F1192" s="194"/>
      <c r="G1192" s="194"/>
      <c r="H1192" s="194"/>
      <c r="I1192" s="195"/>
      <c r="J1192" s="196"/>
      <c r="K1192" s="195"/>
      <c r="L1192" s="195"/>
      <c r="M1192" s="195"/>
      <c r="N1192" s="195"/>
      <c r="O1192" s="195"/>
      <c r="P1192" s="195"/>
      <c r="Q1192" s="195"/>
      <c r="R1192" s="195"/>
      <c r="S1192" s="195"/>
    </row>
    <row r="1193" s="186" customFormat="1" ht="27" customHeight="1" spans="1:19">
      <c r="A1193" s="191"/>
      <c r="B1193" s="192"/>
      <c r="C1193" s="193"/>
      <c r="D1193" s="192"/>
      <c r="E1193" s="194"/>
      <c r="F1193" s="194"/>
      <c r="G1193" s="194"/>
      <c r="H1193" s="194"/>
      <c r="I1193" s="195"/>
      <c r="J1193" s="196"/>
      <c r="K1193" s="195"/>
      <c r="L1193" s="195"/>
      <c r="M1193" s="195"/>
      <c r="N1193" s="195"/>
      <c r="O1193" s="195"/>
      <c r="P1193" s="195"/>
      <c r="Q1193" s="195"/>
      <c r="R1193" s="195"/>
      <c r="S1193" s="195"/>
    </row>
    <row r="1194" s="186" customFormat="1" ht="27" customHeight="1" spans="1:19">
      <c r="A1194" s="191"/>
      <c r="B1194" s="192"/>
      <c r="C1194" s="193"/>
      <c r="D1194" s="192"/>
      <c r="E1194" s="194"/>
      <c r="F1194" s="194"/>
      <c r="G1194" s="194"/>
      <c r="H1194" s="194"/>
      <c r="I1194" s="195"/>
      <c r="J1194" s="196"/>
      <c r="K1194" s="195"/>
      <c r="L1194" s="195"/>
      <c r="M1194" s="195"/>
      <c r="N1194" s="195"/>
      <c r="O1194" s="195"/>
      <c r="P1194" s="195"/>
      <c r="Q1194" s="195"/>
      <c r="R1194" s="195"/>
      <c r="S1194" s="195"/>
    </row>
    <row r="1195" s="186" customFormat="1" ht="27" customHeight="1" spans="1:19">
      <c r="A1195" s="191"/>
      <c r="B1195" s="192"/>
      <c r="C1195" s="193"/>
      <c r="D1195" s="192"/>
      <c r="E1195" s="194"/>
      <c r="F1195" s="194"/>
      <c r="G1195" s="194"/>
      <c r="H1195" s="194"/>
      <c r="I1195" s="195"/>
      <c r="J1195" s="196"/>
      <c r="K1195" s="195"/>
      <c r="L1195" s="195"/>
      <c r="M1195" s="195"/>
      <c r="N1195" s="195"/>
      <c r="O1195" s="195"/>
      <c r="P1195" s="195"/>
      <c r="Q1195" s="195"/>
      <c r="R1195" s="195"/>
      <c r="S1195" s="195"/>
    </row>
    <row r="1196" s="186" customFormat="1" ht="27" customHeight="1" spans="1:19">
      <c r="A1196" s="191"/>
      <c r="B1196" s="192"/>
      <c r="C1196" s="193"/>
      <c r="D1196" s="192"/>
      <c r="E1196" s="194"/>
      <c r="F1196" s="194"/>
      <c r="G1196" s="194"/>
      <c r="H1196" s="194"/>
      <c r="I1196" s="195"/>
      <c r="J1196" s="196"/>
      <c r="K1196" s="195"/>
      <c r="L1196" s="195"/>
      <c r="M1196" s="195"/>
      <c r="N1196" s="195"/>
      <c r="O1196" s="195"/>
      <c r="P1196" s="195"/>
      <c r="Q1196" s="195"/>
      <c r="R1196" s="195"/>
      <c r="S1196" s="195"/>
    </row>
    <row r="1197" s="186" customFormat="1" ht="27" customHeight="1" spans="1:19">
      <c r="A1197" s="191"/>
      <c r="B1197" s="192"/>
      <c r="C1197" s="193"/>
      <c r="D1197" s="192"/>
      <c r="E1197" s="194"/>
      <c r="F1197" s="194"/>
      <c r="G1197" s="194"/>
      <c r="H1197" s="194"/>
      <c r="I1197" s="195"/>
      <c r="J1197" s="196"/>
      <c r="K1197" s="195"/>
      <c r="L1197" s="195"/>
      <c r="M1197" s="195"/>
      <c r="N1197" s="195"/>
      <c r="O1197" s="195"/>
      <c r="P1197" s="195"/>
      <c r="Q1197" s="195"/>
      <c r="R1197" s="195"/>
      <c r="S1197" s="195"/>
    </row>
    <row r="1198" s="186" customFormat="1" ht="27" customHeight="1" spans="1:19">
      <c r="A1198" s="191"/>
      <c r="B1198" s="192"/>
      <c r="C1198" s="193"/>
      <c r="D1198" s="192"/>
      <c r="E1198" s="194"/>
      <c r="F1198" s="194"/>
      <c r="G1198" s="194"/>
      <c r="H1198" s="194"/>
      <c r="I1198" s="195"/>
      <c r="J1198" s="196"/>
      <c r="K1198" s="195"/>
      <c r="L1198" s="195"/>
      <c r="M1198" s="195"/>
      <c r="N1198" s="195"/>
      <c r="O1198" s="195"/>
      <c r="P1198" s="195"/>
      <c r="Q1198" s="195"/>
      <c r="R1198" s="195"/>
      <c r="S1198" s="195"/>
    </row>
    <row r="1199" s="186" customFormat="1" ht="27" customHeight="1" spans="1:19">
      <c r="A1199" s="191"/>
      <c r="B1199" s="192"/>
      <c r="C1199" s="193"/>
      <c r="D1199" s="192"/>
      <c r="E1199" s="194"/>
      <c r="F1199" s="194"/>
      <c r="G1199" s="194"/>
      <c r="H1199" s="194"/>
      <c r="I1199" s="195"/>
      <c r="J1199" s="196"/>
      <c r="K1199" s="195"/>
      <c r="L1199" s="195"/>
      <c r="M1199" s="195"/>
      <c r="N1199" s="195"/>
      <c r="O1199" s="195"/>
      <c r="P1199" s="195"/>
      <c r="Q1199" s="195"/>
      <c r="R1199" s="195"/>
      <c r="S1199" s="195"/>
    </row>
    <row r="1200" s="186" customFormat="1" ht="27" customHeight="1" spans="1:19">
      <c r="A1200" s="191"/>
      <c r="B1200" s="192"/>
      <c r="C1200" s="193"/>
      <c r="D1200" s="192"/>
      <c r="E1200" s="194"/>
      <c r="F1200" s="194"/>
      <c r="G1200" s="194"/>
      <c r="H1200" s="194"/>
      <c r="I1200" s="195"/>
      <c r="J1200" s="196"/>
      <c r="K1200" s="195"/>
      <c r="L1200" s="195"/>
      <c r="M1200" s="195"/>
      <c r="N1200" s="195"/>
      <c r="O1200" s="195"/>
      <c r="P1200" s="195"/>
      <c r="Q1200" s="195"/>
      <c r="R1200" s="195"/>
      <c r="S1200" s="195"/>
    </row>
    <row r="1201" s="186" customFormat="1" ht="27" customHeight="1" spans="1:20">
      <c r="A1201" s="191"/>
      <c r="B1201" s="192"/>
      <c r="C1201" s="193"/>
      <c r="D1201" s="192"/>
      <c r="E1201" s="194"/>
      <c r="F1201" s="194"/>
      <c r="G1201" s="194"/>
      <c r="H1201" s="194"/>
      <c r="I1201" s="195"/>
      <c r="J1201" s="196"/>
      <c r="K1201" s="195"/>
      <c r="L1201" s="195"/>
      <c r="M1201" s="195"/>
      <c r="N1201" s="195"/>
      <c r="O1201" s="195"/>
      <c r="P1201" s="195"/>
      <c r="Q1201" s="195"/>
      <c r="R1201" s="195"/>
      <c r="S1201" s="195"/>
    </row>
    <row r="1202" s="186" customFormat="1" ht="27" customHeight="1" spans="1:20">
      <c r="A1202" s="191"/>
      <c r="B1202" s="192"/>
      <c r="C1202" s="193"/>
      <c r="D1202" s="192"/>
      <c r="E1202" s="194"/>
      <c r="F1202" s="194"/>
      <c r="G1202" s="194"/>
      <c r="H1202" s="194"/>
      <c r="I1202" s="195"/>
      <c r="J1202" s="196"/>
      <c r="K1202" s="195"/>
      <c r="L1202" s="195"/>
      <c r="M1202" s="195"/>
      <c r="N1202" s="195"/>
      <c r="O1202" s="195"/>
      <c r="P1202" s="195"/>
      <c r="Q1202" s="195"/>
      <c r="R1202" s="195"/>
      <c r="S1202" s="195"/>
    </row>
    <row r="1203" s="186" customFormat="1" ht="27" customHeight="1" spans="1:20">
      <c r="A1203" s="191"/>
      <c r="B1203" s="192"/>
      <c r="C1203" s="193"/>
      <c r="D1203" s="192"/>
      <c r="E1203" s="194"/>
      <c r="F1203" s="194"/>
      <c r="G1203" s="194"/>
      <c r="H1203" s="194"/>
      <c r="I1203" s="195"/>
      <c r="J1203" s="196"/>
      <c r="K1203" s="195"/>
      <c r="L1203" s="195"/>
      <c r="M1203" s="195"/>
      <c r="N1203" s="195"/>
      <c r="O1203" s="195"/>
      <c r="P1203" s="195"/>
      <c r="Q1203" s="195"/>
      <c r="R1203" s="195"/>
      <c r="S1203" s="195"/>
    </row>
    <row r="1204" s="186" customFormat="1" ht="27" customHeight="1" spans="1:20">
      <c r="A1204" s="191"/>
      <c r="B1204" s="192"/>
      <c r="C1204" s="193"/>
      <c r="D1204" s="192"/>
      <c r="E1204" s="194"/>
      <c r="F1204" s="194"/>
      <c r="G1204" s="194"/>
      <c r="H1204" s="194"/>
      <c r="I1204" s="195"/>
      <c r="J1204" s="196"/>
      <c r="K1204" s="195"/>
      <c r="L1204" s="195"/>
      <c r="M1204" s="195"/>
      <c r="N1204" s="195"/>
      <c r="O1204" s="195"/>
      <c r="P1204" s="195"/>
      <c r="Q1204" s="195"/>
      <c r="R1204" s="195"/>
      <c r="S1204" s="195"/>
    </row>
    <row r="1205" s="186" customFormat="1" ht="27" customHeight="1" spans="1:20">
      <c r="A1205" s="191"/>
      <c r="B1205" s="192"/>
      <c r="C1205" s="193"/>
      <c r="D1205" s="192"/>
      <c r="E1205" s="194"/>
      <c r="F1205" s="194"/>
      <c r="G1205" s="194"/>
      <c r="H1205" s="194"/>
      <c r="I1205" s="195"/>
      <c r="J1205" s="196"/>
      <c r="K1205" s="195"/>
      <c r="L1205" s="195"/>
      <c r="M1205" s="195"/>
      <c r="N1205" s="195"/>
      <c r="O1205" s="195"/>
      <c r="P1205" s="195"/>
      <c r="Q1205" s="195"/>
      <c r="R1205" s="195"/>
      <c r="S1205" s="195"/>
      <c r="T1205" s="330"/>
    </row>
    <row r="1206" s="186" customFormat="1" ht="27" customHeight="1" spans="1:20">
      <c r="A1206" s="191"/>
      <c r="B1206" s="192"/>
      <c r="C1206" s="193"/>
      <c r="D1206" s="192"/>
      <c r="E1206" s="194"/>
      <c r="F1206" s="194"/>
      <c r="G1206" s="194"/>
      <c r="H1206" s="194"/>
      <c r="I1206" s="195"/>
      <c r="J1206" s="196"/>
      <c r="K1206" s="195"/>
      <c r="L1206" s="195"/>
      <c r="M1206" s="195"/>
      <c r="N1206" s="195"/>
      <c r="O1206" s="195"/>
      <c r="P1206" s="195"/>
      <c r="Q1206" s="195"/>
      <c r="R1206" s="195"/>
      <c r="S1206" s="195"/>
    </row>
    <row r="1207" s="186" customFormat="1" ht="27" customHeight="1" spans="1:20">
      <c r="A1207" s="191"/>
      <c r="B1207" s="192"/>
      <c r="C1207" s="193"/>
      <c r="D1207" s="192"/>
      <c r="E1207" s="194"/>
      <c r="F1207" s="194"/>
      <c r="G1207" s="194"/>
      <c r="H1207" s="194"/>
      <c r="I1207" s="195"/>
      <c r="J1207" s="196"/>
      <c r="K1207" s="195"/>
      <c r="L1207" s="195"/>
      <c r="M1207" s="195"/>
      <c r="N1207" s="195"/>
      <c r="O1207" s="195"/>
      <c r="P1207" s="195"/>
      <c r="Q1207" s="195"/>
      <c r="R1207" s="195"/>
      <c r="S1207" s="195"/>
    </row>
    <row r="1208" s="186" customFormat="1" ht="27" customHeight="1" spans="1:20">
      <c r="A1208" s="191"/>
      <c r="B1208" s="192"/>
      <c r="C1208" s="193"/>
      <c r="D1208" s="192"/>
      <c r="E1208" s="194"/>
      <c r="F1208" s="194"/>
      <c r="G1208" s="194"/>
      <c r="H1208" s="194"/>
      <c r="I1208" s="195"/>
      <c r="J1208" s="196"/>
      <c r="K1208" s="195"/>
      <c r="L1208" s="195"/>
      <c r="M1208" s="195"/>
      <c r="N1208" s="195"/>
      <c r="O1208" s="195"/>
      <c r="P1208" s="195"/>
      <c r="Q1208" s="195"/>
      <c r="R1208" s="195"/>
      <c r="S1208" s="195"/>
    </row>
    <row r="1209" s="186" customFormat="1" ht="27" customHeight="1" spans="1:20">
      <c r="A1209" s="191"/>
      <c r="B1209" s="192"/>
      <c r="C1209" s="193"/>
      <c r="D1209" s="192"/>
      <c r="E1209" s="194"/>
      <c r="F1209" s="194"/>
      <c r="G1209" s="194"/>
      <c r="H1209" s="194"/>
      <c r="I1209" s="195"/>
      <c r="J1209" s="196"/>
      <c r="K1209" s="195"/>
      <c r="L1209" s="195"/>
      <c r="M1209" s="195"/>
      <c r="N1209" s="195"/>
      <c r="O1209" s="195"/>
      <c r="P1209" s="195"/>
      <c r="Q1209" s="195"/>
      <c r="R1209" s="195"/>
      <c r="S1209" s="195"/>
    </row>
    <row r="1210" s="186" customFormat="1" ht="27" customHeight="1" spans="1:20">
      <c r="A1210" s="191"/>
      <c r="B1210" s="192"/>
      <c r="C1210" s="193"/>
      <c r="D1210" s="192"/>
      <c r="E1210" s="194"/>
      <c r="F1210" s="194"/>
      <c r="G1210" s="194"/>
      <c r="H1210" s="194"/>
      <c r="I1210" s="195"/>
      <c r="J1210" s="196"/>
      <c r="K1210" s="195"/>
      <c r="L1210" s="195"/>
      <c r="M1210" s="195"/>
      <c r="N1210" s="195"/>
      <c r="O1210" s="195"/>
      <c r="P1210" s="195"/>
      <c r="Q1210" s="195"/>
      <c r="R1210" s="195"/>
      <c r="S1210" s="195"/>
    </row>
    <row r="1211" s="186" customFormat="1" ht="27" customHeight="1" spans="1:20">
      <c r="A1211" s="191"/>
      <c r="B1211" s="192"/>
      <c r="C1211" s="193"/>
      <c r="D1211" s="192"/>
      <c r="E1211" s="194"/>
      <c r="F1211" s="194"/>
      <c r="G1211" s="194"/>
      <c r="H1211" s="194"/>
      <c r="I1211" s="195"/>
      <c r="J1211" s="196"/>
      <c r="K1211" s="195"/>
      <c r="L1211" s="195"/>
      <c r="M1211" s="195"/>
      <c r="N1211" s="195"/>
      <c r="O1211" s="195"/>
      <c r="P1211" s="195"/>
      <c r="Q1211" s="195"/>
      <c r="R1211" s="195"/>
      <c r="S1211" s="195"/>
    </row>
    <row r="1212" s="186" customFormat="1" ht="27" customHeight="1" spans="1:20">
      <c r="A1212" s="191"/>
      <c r="B1212" s="192"/>
      <c r="C1212" s="193"/>
      <c r="D1212" s="192"/>
      <c r="E1212" s="194"/>
      <c r="F1212" s="194"/>
      <c r="G1212" s="194"/>
      <c r="H1212" s="194"/>
      <c r="I1212" s="195"/>
      <c r="J1212" s="196"/>
      <c r="K1212" s="195"/>
      <c r="L1212" s="195"/>
      <c r="M1212" s="195"/>
      <c r="N1212" s="195"/>
      <c r="O1212" s="195"/>
      <c r="P1212" s="195"/>
      <c r="Q1212" s="195"/>
      <c r="R1212" s="195"/>
      <c r="S1212" s="195"/>
    </row>
    <row r="1213" s="186" customFormat="1" ht="27" customHeight="1" spans="1:20">
      <c r="A1213" s="191"/>
      <c r="B1213" s="192"/>
      <c r="C1213" s="193"/>
      <c r="D1213" s="192"/>
      <c r="E1213" s="194"/>
      <c r="F1213" s="194"/>
      <c r="G1213" s="194"/>
      <c r="H1213" s="194"/>
      <c r="I1213" s="195"/>
      <c r="J1213" s="196"/>
      <c r="K1213" s="195"/>
      <c r="L1213" s="195"/>
      <c r="M1213" s="195"/>
      <c r="N1213" s="195"/>
      <c r="O1213" s="195"/>
      <c r="P1213" s="195"/>
      <c r="Q1213" s="195"/>
      <c r="R1213" s="195"/>
      <c r="S1213" s="195"/>
    </row>
    <row r="1214" s="186" customFormat="1" ht="27" customHeight="1" spans="1:20">
      <c r="A1214" s="191"/>
      <c r="B1214" s="192"/>
      <c r="C1214" s="193"/>
      <c r="D1214" s="192"/>
      <c r="E1214" s="194"/>
      <c r="F1214" s="194"/>
      <c r="G1214" s="194"/>
      <c r="H1214" s="194"/>
      <c r="I1214" s="195"/>
      <c r="J1214" s="196"/>
      <c r="K1214" s="195"/>
      <c r="L1214" s="195"/>
      <c r="M1214" s="195"/>
      <c r="N1214" s="195"/>
      <c r="O1214" s="195"/>
      <c r="P1214" s="195"/>
      <c r="Q1214" s="195"/>
      <c r="R1214" s="195"/>
      <c r="S1214" s="195"/>
    </row>
    <row r="1215" s="186" customFormat="1" ht="27" customHeight="1" spans="1:20">
      <c r="A1215" s="191"/>
      <c r="B1215" s="192"/>
      <c r="C1215" s="193"/>
      <c r="D1215" s="192"/>
      <c r="E1215" s="194"/>
      <c r="F1215" s="194"/>
      <c r="G1215" s="194"/>
      <c r="H1215" s="194"/>
      <c r="I1215" s="195"/>
      <c r="J1215" s="196"/>
      <c r="K1215" s="195"/>
      <c r="L1215" s="195"/>
      <c r="M1215" s="195"/>
      <c r="N1215" s="195"/>
      <c r="O1215" s="195"/>
      <c r="P1215" s="195"/>
      <c r="Q1215" s="195"/>
      <c r="R1215" s="195"/>
      <c r="S1215" s="195"/>
    </row>
    <row r="1216" s="186" customFormat="1" ht="27" customHeight="1" spans="1:20">
      <c r="A1216" s="191"/>
      <c r="B1216" s="192"/>
      <c r="C1216" s="193"/>
      <c r="D1216" s="192"/>
      <c r="E1216" s="194"/>
      <c r="F1216" s="194"/>
      <c r="G1216" s="194"/>
      <c r="H1216" s="194"/>
      <c r="I1216" s="195"/>
      <c r="J1216" s="196"/>
      <c r="K1216" s="195"/>
      <c r="L1216" s="195"/>
      <c r="M1216" s="195"/>
      <c r="N1216" s="195"/>
      <c r="O1216" s="195"/>
      <c r="P1216" s="195"/>
      <c r="Q1216" s="195"/>
      <c r="R1216" s="195"/>
      <c r="S1216" s="195"/>
    </row>
    <row r="1217" s="186" customFormat="1" ht="27" customHeight="1" spans="1:19">
      <c r="A1217" s="191"/>
      <c r="B1217" s="192"/>
      <c r="C1217" s="193"/>
      <c r="D1217" s="192"/>
      <c r="E1217" s="194"/>
      <c r="F1217" s="194"/>
      <c r="G1217" s="194"/>
      <c r="H1217" s="194"/>
      <c r="I1217" s="195"/>
      <c r="J1217" s="196"/>
      <c r="K1217" s="195"/>
      <c r="L1217" s="195"/>
      <c r="M1217" s="195"/>
      <c r="N1217" s="195"/>
      <c r="O1217" s="195"/>
      <c r="P1217" s="195"/>
      <c r="Q1217" s="195"/>
      <c r="R1217" s="195"/>
      <c r="S1217" s="195"/>
    </row>
    <row r="1218" s="186" customFormat="1" ht="27" customHeight="1" spans="1:19">
      <c r="A1218" s="191"/>
      <c r="B1218" s="192"/>
      <c r="C1218" s="193"/>
      <c r="D1218" s="192"/>
      <c r="E1218" s="194"/>
      <c r="F1218" s="194"/>
      <c r="G1218" s="194"/>
      <c r="H1218" s="194"/>
      <c r="I1218" s="195"/>
      <c r="J1218" s="196"/>
      <c r="K1218" s="195"/>
      <c r="L1218" s="195"/>
      <c r="M1218" s="195"/>
      <c r="N1218" s="195"/>
      <c r="O1218" s="195"/>
      <c r="P1218" s="195"/>
      <c r="Q1218" s="195"/>
      <c r="R1218" s="195"/>
      <c r="S1218" s="195"/>
    </row>
    <row r="1219" s="186" customFormat="1" ht="27" customHeight="1" spans="1:19">
      <c r="A1219" s="191"/>
      <c r="B1219" s="192"/>
      <c r="C1219" s="193"/>
      <c r="D1219" s="192"/>
      <c r="E1219" s="194"/>
      <c r="F1219" s="194"/>
      <c r="G1219" s="194"/>
      <c r="H1219" s="194"/>
      <c r="I1219" s="195"/>
      <c r="J1219" s="196"/>
      <c r="K1219" s="195"/>
      <c r="L1219" s="195"/>
      <c r="M1219" s="195"/>
      <c r="N1219" s="195"/>
      <c r="O1219" s="195"/>
      <c r="P1219" s="195"/>
      <c r="Q1219" s="195"/>
      <c r="R1219" s="195"/>
      <c r="S1219" s="195"/>
    </row>
    <row r="1220" s="186" customFormat="1" ht="27" customHeight="1" spans="1:19">
      <c r="A1220" s="191"/>
      <c r="B1220" s="192"/>
      <c r="C1220" s="193"/>
      <c r="D1220" s="192"/>
      <c r="E1220" s="194"/>
      <c r="F1220" s="194"/>
      <c r="G1220" s="194"/>
      <c r="H1220" s="194"/>
      <c r="I1220" s="195"/>
      <c r="J1220" s="196"/>
      <c r="K1220" s="195"/>
      <c r="L1220" s="195"/>
      <c r="M1220" s="195"/>
      <c r="N1220" s="195"/>
      <c r="O1220" s="195"/>
      <c r="P1220" s="195"/>
      <c r="Q1220" s="195"/>
      <c r="R1220" s="195"/>
      <c r="S1220" s="195"/>
    </row>
    <row r="1221" s="186" customFormat="1" ht="27" customHeight="1" spans="1:19">
      <c r="A1221" s="191"/>
      <c r="B1221" s="192"/>
      <c r="C1221" s="193"/>
      <c r="D1221" s="192"/>
      <c r="E1221" s="194"/>
      <c r="F1221" s="194"/>
      <c r="G1221" s="194"/>
      <c r="H1221" s="194"/>
      <c r="I1221" s="195"/>
      <c r="J1221" s="196"/>
      <c r="K1221" s="195"/>
      <c r="L1221" s="195"/>
      <c r="M1221" s="195"/>
      <c r="N1221" s="195"/>
      <c r="O1221" s="195"/>
      <c r="P1221" s="195"/>
      <c r="Q1221" s="195"/>
      <c r="R1221" s="195"/>
      <c r="S1221" s="195"/>
    </row>
    <row r="1222" s="186" customFormat="1" ht="27" customHeight="1" spans="1:19">
      <c r="A1222" s="191"/>
      <c r="B1222" s="192"/>
      <c r="C1222" s="193"/>
      <c r="D1222" s="192"/>
      <c r="E1222" s="194"/>
      <c r="F1222" s="194"/>
      <c r="G1222" s="194"/>
      <c r="H1222" s="194"/>
      <c r="I1222" s="195"/>
      <c r="J1222" s="196"/>
      <c r="K1222" s="195"/>
      <c r="L1222" s="195"/>
      <c r="M1222" s="195"/>
      <c r="N1222" s="195"/>
      <c r="O1222" s="195"/>
      <c r="P1222" s="195"/>
      <c r="Q1222" s="195"/>
      <c r="R1222" s="195"/>
      <c r="S1222" s="195"/>
    </row>
    <row r="1223" s="186" customFormat="1" ht="27" customHeight="1" spans="1:19">
      <c r="A1223" s="191"/>
      <c r="B1223" s="192"/>
      <c r="C1223" s="193"/>
      <c r="D1223" s="192"/>
      <c r="E1223" s="194"/>
      <c r="F1223" s="194"/>
      <c r="G1223" s="194"/>
      <c r="H1223" s="194"/>
      <c r="I1223" s="195"/>
      <c r="J1223" s="196"/>
      <c r="K1223" s="195"/>
      <c r="L1223" s="195"/>
      <c r="M1223" s="195"/>
      <c r="N1223" s="195"/>
      <c r="O1223" s="195"/>
      <c r="P1223" s="195"/>
      <c r="Q1223" s="195"/>
      <c r="R1223" s="195"/>
      <c r="S1223" s="195"/>
    </row>
    <row r="1224" s="186" customFormat="1" ht="27" customHeight="1" spans="1:19">
      <c r="A1224" s="191"/>
      <c r="B1224" s="192"/>
      <c r="C1224" s="193"/>
      <c r="D1224" s="192"/>
      <c r="E1224" s="194"/>
      <c r="F1224" s="194"/>
      <c r="G1224" s="194"/>
      <c r="H1224" s="194"/>
      <c r="I1224" s="195"/>
      <c r="J1224" s="196"/>
      <c r="K1224" s="195"/>
      <c r="L1224" s="195"/>
      <c r="M1224" s="195"/>
      <c r="N1224" s="195"/>
      <c r="O1224" s="195"/>
      <c r="P1224" s="195"/>
      <c r="Q1224" s="195"/>
      <c r="R1224" s="195"/>
      <c r="S1224" s="195"/>
    </row>
    <row r="1225" s="186" customFormat="1" ht="27" customHeight="1" spans="1:19">
      <c r="A1225" s="191"/>
      <c r="B1225" s="192"/>
      <c r="C1225" s="193"/>
      <c r="D1225" s="192"/>
      <c r="E1225" s="194"/>
      <c r="F1225" s="194"/>
      <c r="G1225" s="194"/>
      <c r="H1225" s="194"/>
      <c r="I1225" s="195"/>
      <c r="J1225" s="196"/>
      <c r="K1225" s="195"/>
      <c r="L1225" s="195"/>
      <c r="M1225" s="195"/>
      <c r="N1225" s="195"/>
      <c r="O1225" s="195"/>
      <c r="P1225" s="195"/>
      <c r="Q1225" s="195"/>
      <c r="R1225" s="195"/>
      <c r="S1225" s="195"/>
    </row>
    <row r="1226" s="186" customFormat="1" ht="27" customHeight="1" spans="1:19">
      <c r="A1226" s="191"/>
      <c r="B1226" s="192"/>
      <c r="C1226" s="193"/>
      <c r="D1226" s="192"/>
      <c r="E1226" s="194"/>
      <c r="F1226" s="194"/>
      <c r="G1226" s="194"/>
      <c r="H1226" s="194"/>
      <c r="I1226" s="195"/>
      <c r="J1226" s="196"/>
      <c r="K1226" s="195"/>
      <c r="L1226" s="195"/>
      <c r="M1226" s="195"/>
      <c r="N1226" s="195"/>
      <c r="O1226" s="195"/>
      <c r="P1226" s="195"/>
      <c r="Q1226" s="195"/>
      <c r="R1226" s="195"/>
      <c r="S1226" s="195"/>
    </row>
    <row r="1227" s="186" customFormat="1" ht="27" customHeight="1" spans="1:19">
      <c r="A1227" s="191"/>
      <c r="B1227" s="192"/>
      <c r="C1227" s="193"/>
      <c r="D1227" s="192"/>
      <c r="E1227" s="194"/>
      <c r="F1227" s="194"/>
      <c r="G1227" s="194"/>
      <c r="H1227" s="194"/>
      <c r="I1227" s="195"/>
      <c r="J1227" s="196"/>
      <c r="K1227" s="195"/>
      <c r="L1227" s="195"/>
      <c r="M1227" s="195"/>
      <c r="N1227" s="195"/>
      <c r="O1227" s="195"/>
      <c r="P1227" s="195"/>
      <c r="Q1227" s="195"/>
      <c r="R1227" s="195"/>
      <c r="S1227" s="195"/>
    </row>
    <row r="1228" s="186" customFormat="1" ht="27" customHeight="1" spans="1:19">
      <c r="A1228" s="191"/>
      <c r="B1228" s="192"/>
      <c r="C1228" s="193"/>
      <c r="D1228" s="192"/>
      <c r="E1228" s="194"/>
      <c r="F1228" s="194"/>
      <c r="G1228" s="194"/>
      <c r="H1228" s="194"/>
      <c r="I1228" s="195"/>
      <c r="J1228" s="196"/>
      <c r="K1228" s="195"/>
      <c r="L1228" s="195"/>
      <c r="M1228" s="195"/>
      <c r="N1228" s="195"/>
      <c r="O1228" s="195"/>
      <c r="P1228" s="195"/>
      <c r="Q1228" s="195"/>
      <c r="R1228" s="195"/>
      <c r="S1228" s="195"/>
    </row>
    <row r="1229" s="186" customFormat="1" ht="27" customHeight="1" spans="1:19">
      <c r="A1229" s="191"/>
      <c r="B1229" s="192"/>
      <c r="C1229" s="193"/>
      <c r="D1229" s="192"/>
      <c r="E1229" s="194"/>
      <c r="F1229" s="194"/>
      <c r="G1229" s="194"/>
      <c r="H1229" s="194"/>
      <c r="I1229" s="195"/>
      <c r="J1229" s="196"/>
      <c r="K1229" s="195"/>
      <c r="L1229" s="195"/>
      <c r="M1229" s="195"/>
      <c r="N1229" s="195"/>
      <c r="O1229" s="195"/>
      <c r="P1229" s="195"/>
      <c r="Q1229" s="195"/>
      <c r="R1229" s="195"/>
      <c r="S1229" s="195"/>
    </row>
    <row r="1230" s="186" customFormat="1" ht="27" customHeight="1" spans="1:19">
      <c r="A1230" s="191"/>
      <c r="B1230" s="192"/>
      <c r="C1230" s="193"/>
      <c r="D1230" s="192"/>
      <c r="E1230" s="194"/>
      <c r="F1230" s="194"/>
      <c r="G1230" s="194"/>
      <c r="H1230" s="194"/>
      <c r="I1230" s="195"/>
      <c r="J1230" s="196"/>
      <c r="K1230" s="195"/>
      <c r="L1230" s="195"/>
      <c r="M1230" s="195"/>
      <c r="N1230" s="195"/>
      <c r="O1230" s="195"/>
      <c r="P1230" s="195"/>
      <c r="Q1230" s="195"/>
      <c r="R1230" s="195"/>
      <c r="S1230" s="195"/>
    </row>
    <row r="1231" s="186" customFormat="1" ht="27" customHeight="1" spans="1:19">
      <c r="A1231" s="191"/>
      <c r="B1231" s="192"/>
      <c r="C1231" s="193"/>
      <c r="D1231" s="192"/>
      <c r="E1231" s="194"/>
      <c r="F1231" s="194"/>
      <c r="G1231" s="194"/>
      <c r="H1231" s="194"/>
      <c r="I1231" s="195"/>
      <c r="J1231" s="196"/>
      <c r="K1231" s="195"/>
      <c r="L1231" s="195"/>
      <c r="M1231" s="195"/>
      <c r="N1231" s="195"/>
      <c r="O1231" s="195"/>
      <c r="P1231" s="195"/>
      <c r="Q1231" s="195"/>
      <c r="R1231" s="195"/>
      <c r="S1231" s="195"/>
    </row>
    <row r="1232" s="186" customFormat="1" ht="27" customHeight="1" spans="1:19">
      <c r="A1232" s="191"/>
      <c r="B1232" s="192"/>
      <c r="C1232" s="193"/>
      <c r="D1232" s="192"/>
      <c r="E1232" s="194"/>
      <c r="F1232" s="194"/>
      <c r="G1232" s="194"/>
      <c r="H1232" s="194"/>
      <c r="I1232" s="195"/>
      <c r="J1232" s="196"/>
      <c r="K1232" s="195"/>
      <c r="L1232" s="195"/>
      <c r="M1232" s="195"/>
      <c r="N1232" s="195"/>
      <c r="O1232" s="195"/>
      <c r="P1232" s="195"/>
      <c r="Q1232" s="195"/>
      <c r="R1232" s="195"/>
      <c r="S1232" s="195"/>
    </row>
    <row r="1233" s="186" customFormat="1" ht="27" customHeight="1" spans="1:19">
      <c r="A1233" s="191"/>
      <c r="B1233" s="192"/>
      <c r="C1233" s="193"/>
      <c r="D1233" s="192"/>
      <c r="E1233" s="194"/>
      <c r="F1233" s="194"/>
      <c r="G1233" s="194"/>
      <c r="H1233" s="194"/>
      <c r="I1233" s="195"/>
      <c r="J1233" s="196"/>
      <c r="K1233" s="195"/>
      <c r="L1233" s="195"/>
      <c r="M1233" s="195"/>
      <c r="N1233" s="195"/>
      <c r="O1233" s="195"/>
      <c r="P1233" s="195"/>
      <c r="Q1233" s="195"/>
      <c r="R1233" s="195"/>
      <c r="S1233" s="195"/>
    </row>
    <row r="1234" s="186" customFormat="1" ht="27" customHeight="1" spans="1:19">
      <c r="A1234" s="191"/>
      <c r="B1234" s="192"/>
      <c r="C1234" s="193"/>
      <c r="D1234" s="192"/>
      <c r="E1234" s="194"/>
      <c r="F1234" s="194"/>
      <c r="G1234" s="194"/>
      <c r="H1234" s="194"/>
      <c r="I1234" s="195"/>
      <c r="J1234" s="196"/>
      <c r="K1234" s="195"/>
      <c r="L1234" s="195"/>
      <c r="M1234" s="195"/>
      <c r="N1234" s="195"/>
      <c r="O1234" s="195"/>
      <c r="P1234" s="195"/>
      <c r="Q1234" s="195"/>
      <c r="R1234" s="195"/>
      <c r="S1234" s="195"/>
    </row>
    <row r="1235" s="186" customFormat="1" ht="27" customHeight="1" spans="1:19">
      <c r="A1235" s="191"/>
      <c r="B1235" s="192"/>
      <c r="C1235" s="193"/>
      <c r="D1235" s="192"/>
      <c r="E1235" s="194"/>
      <c r="F1235" s="194"/>
      <c r="G1235" s="194"/>
      <c r="H1235" s="194"/>
      <c r="I1235" s="195"/>
      <c r="J1235" s="196"/>
      <c r="K1235" s="195"/>
      <c r="L1235" s="195"/>
      <c r="M1235" s="195"/>
      <c r="N1235" s="195"/>
      <c r="O1235" s="195"/>
      <c r="P1235" s="195"/>
      <c r="Q1235" s="195"/>
      <c r="R1235" s="195"/>
      <c r="S1235" s="195"/>
    </row>
    <row r="1236" s="186" customFormat="1" ht="27" customHeight="1" spans="1:19">
      <c r="A1236" s="191"/>
      <c r="B1236" s="192"/>
      <c r="C1236" s="193"/>
      <c r="D1236" s="192"/>
      <c r="E1236" s="194"/>
      <c r="F1236" s="194"/>
      <c r="G1236" s="194"/>
      <c r="H1236" s="194"/>
      <c r="I1236" s="195"/>
      <c r="J1236" s="196"/>
      <c r="K1236" s="195"/>
      <c r="L1236" s="195"/>
      <c r="M1236" s="195"/>
      <c r="N1236" s="195"/>
      <c r="O1236" s="195"/>
      <c r="P1236" s="195"/>
      <c r="Q1236" s="195"/>
      <c r="R1236" s="195"/>
      <c r="S1236" s="195"/>
    </row>
    <row r="1237" s="186" customFormat="1" ht="27" customHeight="1" spans="1:19">
      <c r="A1237" s="191"/>
      <c r="B1237" s="192"/>
      <c r="C1237" s="193"/>
      <c r="D1237" s="192"/>
      <c r="E1237" s="194"/>
      <c r="F1237" s="194"/>
      <c r="G1237" s="194"/>
      <c r="H1237" s="194"/>
      <c r="I1237" s="195"/>
      <c r="J1237" s="196"/>
      <c r="K1237" s="195"/>
      <c r="L1237" s="195"/>
      <c r="M1237" s="195"/>
      <c r="N1237" s="195"/>
      <c r="O1237" s="195"/>
      <c r="P1237" s="195"/>
      <c r="Q1237" s="195"/>
      <c r="R1237" s="195"/>
      <c r="S1237" s="195"/>
    </row>
    <row r="1238" s="186" customFormat="1" ht="27" customHeight="1" spans="1:19">
      <c r="A1238" s="191"/>
      <c r="B1238" s="192"/>
      <c r="C1238" s="193"/>
      <c r="D1238" s="192"/>
      <c r="E1238" s="194"/>
      <c r="F1238" s="194"/>
      <c r="G1238" s="194"/>
      <c r="H1238" s="194"/>
      <c r="I1238" s="195"/>
      <c r="J1238" s="196"/>
      <c r="K1238" s="195"/>
      <c r="L1238" s="195"/>
      <c r="M1238" s="195"/>
      <c r="N1238" s="195"/>
      <c r="O1238" s="195"/>
      <c r="P1238" s="195"/>
      <c r="Q1238" s="195"/>
      <c r="R1238" s="195"/>
      <c r="S1238" s="195"/>
    </row>
    <row r="1239" s="186" customFormat="1" ht="27" customHeight="1" spans="1:19">
      <c r="A1239" s="191"/>
      <c r="B1239" s="192"/>
      <c r="C1239" s="193"/>
      <c r="D1239" s="192"/>
      <c r="E1239" s="194"/>
      <c r="F1239" s="194"/>
      <c r="G1239" s="194"/>
      <c r="H1239" s="194"/>
      <c r="I1239" s="195"/>
      <c r="J1239" s="196"/>
      <c r="K1239" s="195"/>
      <c r="L1239" s="195"/>
      <c r="M1239" s="195"/>
      <c r="N1239" s="195"/>
      <c r="O1239" s="195"/>
      <c r="P1239" s="195"/>
      <c r="Q1239" s="195"/>
      <c r="R1239" s="195"/>
      <c r="S1239" s="195"/>
    </row>
    <row r="1240" s="186" customFormat="1" ht="27" customHeight="1" spans="1:19">
      <c r="A1240" s="191"/>
      <c r="B1240" s="192"/>
      <c r="C1240" s="193"/>
      <c r="D1240" s="192"/>
      <c r="E1240" s="194"/>
      <c r="F1240" s="194"/>
      <c r="G1240" s="194"/>
      <c r="H1240" s="194"/>
      <c r="I1240" s="195"/>
      <c r="J1240" s="196"/>
      <c r="K1240" s="195"/>
      <c r="L1240" s="195"/>
      <c r="M1240" s="195"/>
      <c r="N1240" s="195"/>
      <c r="O1240" s="195"/>
      <c r="P1240" s="195"/>
      <c r="Q1240" s="195"/>
      <c r="R1240" s="195"/>
      <c r="S1240" s="195"/>
    </row>
    <row r="1241" s="186" customFormat="1" ht="27" customHeight="1" spans="1:19">
      <c r="A1241" s="191"/>
      <c r="B1241" s="192"/>
      <c r="C1241" s="193"/>
      <c r="D1241" s="192"/>
      <c r="E1241" s="194"/>
      <c r="F1241" s="194"/>
      <c r="G1241" s="194"/>
      <c r="H1241" s="194"/>
      <c r="I1241" s="195"/>
      <c r="J1241" s="196"/>
      <c r="K1241" s="195"/>
      <c r="L1241" s="195"/>
      <c r="M1241" s="195"/>
      <c r="N1241" s="195"/>
      <c r="O1241" s="195"/>
      <c r="P1241" s="195"/>
      <c r="Q1241" s="195"/>
      <c r="R1241" s="195"/>
      <c r="S1241" s="195"/>
    </row>
    <row r="1242" s="186" customFormat="1" ht="27" customHeight="1" spans="1:19">
      <c r="A1242" s="191"/>
      <c r="B1242" s="192"/>
      <c r="C1242" s="193"/>
      <c r="D1242" s="192"/>
      <c r="E1242" s="194"/>
      <c r="F1242" s="194"/>
      <c r="G1242" s="194"/>
      <c r="H1242" s="194"/>
      <c r="I1242" s="195"/>
      <c r="J1242" s="196"/>
      <c r="K1242" s="195"/>
      <c r="L1242" s="195"/>
      <c r="M1242" s="195"/>
      <c r="N1242" s="195"/>
      <c r="O1242" s="195"/>
      <c r="P1242" s="195"/>
      <c r="Q1242" s="195"/>
      <c r="R1242" s="195"/>
      <c r="S1242" s="195"/>
    </row>
    <row r="1243" s="186" customFormat="1" ht="27" customHeight="1" spans="1:19">
      <c r="A1243" s="191"/>
      <c r="B1243" s="192"/>
      <c r="C1243" s="193"/>
      <c r="D1243" s="192"/>
      <c r="E1243" s="194"/>
      <c r="F1243" s="194"/>
      <c r="G1243" s="194"/>
      <c r="H1243" s="194"/>
      <c r="I1243" s="195"/>
      <c r="J1243" s="196"/>
      <c r="K1243" s="195"/>
      <c r="L1243" s="195"/>
      <c r="M1243" s="195"/>
      <c r="N1243" s="195"/>
      <c r="O1243" s="195"/>
      <c r="P1243" s="195"/>
      <c r="Q1243" s="195"/>
      <c r="R1243" s="195"/>
      <c r="S1243" s="195"/>
    </row>
    <row r="1244" s="186" customFormat="1" ht="27" customHeight="1" spans="1:19">
      <c r="A1244" s="191"/>
      <c r="B1244" s="192"/>
      <c r="C1244" s="193"/>
      <c r="D1244" s="192"/>
      <c r="E1244" s="194"/>
      <c r="F1244" s="194"/>
      <c r="G1244" s="194"/>
      <c r="H1244" s="194"/>
      <c r="I1244" s="195"/>
      <c r="J1244" s="196"/>
      <c r="K1244" s="195"/>
      <c r="L1244" s="195"/>
      <c r="M1244" s="195"/>
      <c r="N1244" s="195"/>
      <c r="O1244" s="195"/>
      <c r="P1244" s="195"/>
      <c r="Q1244" s="195"/>
      <c r="R1244" s="195"/>
      <c r="S1244" s="195"/>
    </row>
    <row r="1245" s="186" customFormat="1" ht="27" customHeight="1" spans="1:19">
      <c r="A1245" s="191"/>
      <c r="B1245" s="192"/>
      <c r="C1245" s="193"/>
      <c r="D1245" s="192"/>
      <c r="E1245" s="194"/>
      <c r="F1245" s="194"/>
      <c r="G1245" s="194"/>
      <c r="H1245" s="194"/>
      <c r="I1245" s="195"/>
      <c r="J1245" s="196"/>
      <c r="K1245" s="195"/>
      <c r="L1245" s="195"/>
      <c r="M1245" s="195"/>
      <c r="N1245" s="195"/>
      <c r="O1245" s="195"/>
      <c r="P1245" s="195"/>
      <c r="Q1245" s="195"/>
      <c r="R1245" s="195"/>
      <c r="S1245" s="195"/>
    </row>
    <row r="1246" s="186" customFormat="1" ht="27" customHeight="1" spans="1:19">
      <c r="A1246" s="191"/>
      <c r="B1246" s="192"/>
      <c r="C1246" s="193"/>
      <c r="D1246" s="192"/>
      <c r="E1246" s="194"/>
      <c r="F1246" s="194"/>
      <c r="G1246" s="194"/>
      <c r="H1246" s="194"/>
      <c r="I1246" s="195"/>
      <c r="J1246" s="196"/>
      <c r="K1246" s="195"/>
      <c r="L1246" s="195"/>
      <c r="M1246" s="195"/>
      <c r="N1246" s="195"/>
      <c r="O1246" s="195"/>
      <c r="P1246" s="195"/>
      <c r="Q1246" s="195"/>
      <c r="R1246" s="195"/>
      <c r="S1246" s="195"/>
    </row>
    <row r="1247" s="186" customFormat="1" ht="27" customHeight="1" spans="1:19">
      <c r="A1247" s="191"/>
      <c r="B1247" s="192"/>
      <c r="C1247" s="193"/>
      <c r="D1247" s="192"/>
      <c r="E1247" s="194"/>
      <c r="F1247" s="194"/>
      <c r="G1247" s="194"/>
      <c r="H1247" s="194"/>
      <c r="I1247" s="195"/>
      <c r="J1247" s="196"/>
      <c r="K1247" s="195"/>
      <c r="L1247" s="195"/>
      <c r="M1247" s="195"/>
      <c r="N1247" s="195"/>
      <c r="O1247" s="195"/>
      <c r="P1247" s="195"/>
      <c r="Q1247" s="195"/>
      <c r="R1247" s="195"/>
      <c r="S1247" s="195"/>
    </row>
    <row r="1248" s="186" customFormat="1" ht="27" customHeight="1" spans="1:19">
      <c r="A1248" s="191"/>
      <c r="B1248" s="192"/>
      <c r="C1248" s="193"/>
      <c r="D1248" s="192"/>
      <c r="E1248" s="194"/>
      <c r="F1248" s="194"/>
      <c r="G1248" s="194"/>
      <c r="H1248" s="194"/>
      <c r="I1248" s="195"/>
      <c r="J1248" s="196"/>
      <c r="K1248" s="195"/>
      <c r="L1248" s="195"/>
      <c r="M1248" s="195"/>
      <c r="N1248" s="195"/>
      <c r="O1248" s="195"/>
      <c r="P1248" s="195"/>
      <c r="Q1248" s="195"/>
      <c r="R1248" s="195"/>
      <c r="S1248" s="195"/>
    </row>
    <row r="1249" s="186" customFormat="1" ht="27" customHeight="1" spans="1:19">
      <c r="A1249" s="191"/>
      <c r="B1249" s="192"/>
      <c r="C1249" s="193"/>
      <c r="D1249" s="192"/>
      <c r="E1249" s="194"/>
      <c r="F1249" s="194"/>
      <c r="G1249" s="194"/>
      <c r="H1249" s="194"/>
      <c r="I1249" s="195"/>
      <c r="J1249" s="196"/>
      <c r="K1249" s="195"/>
      <c r="L1249" s="195"/>
      <c r="M1249" s="195"/>
      <c r="N1249" s="195"/>
      <c r="O1249" s="195"/>
      <c r="P1249" s="195"/>
      <c r="Q1249" s="195"/>
      <c r="R1249" s="195"/>
      <c r="S1249" s="195"/>
    </row>
    <row r="1250" s="186" customFormat="1" ht="27" customHeight="1" spans="1:19">
      <c r="A1250" s="191"/>
      <c r="B1250" s="192"/>
      <c r="C1250" s="193"/>
      <c r="D1250" s="192"/>
      <c r="E1250" s="194"/>
      <c r="F1250" s="194"/>
      <c r="G1250" s="194"/>
      <c r="H1250" s="194"/>
      <c r="I1250" s="195"/>
      <c r="J1250" s="196"/>
      <c r="K1250" s="195"/>
      <c r="L1250" s="195"/>
      <c r="M1250" s="195"/>
      <c r="N1250" s="195"/>
      <c r="O1250" s="195"/>
      <c r="P1250" s="195"/>
      <c r="Q1250" s="195"/>
      <c r="R1250" s="195"/>
      <c r="S1250" s="195"/>
    </row>
    <row r="1251" s="186" customFormat="1" ht="27" customHeight="1" spans="1:19">
      <c r="A1251" s="191"/>
      <c r="B1251" s="192"/>
      <c r="C1251" s="193"/>
      <c r="D1251" s="192"/>
      <c r="E1251" s="194"/>
      <c r="F1251" s="194"/>
      <c r="G1251" s="194"/>
      <c r="H1251" s="194"/>
      <c r="I1251" s="195"/>
      <c r="J1251" s="196"/>
      <c r="K1251" s="195"/>
      <c r="L1251" s="195"/>
      <c r="M1251" s="195"/>
      <c r="N1251" s="195"/>
      <c r="O1251" s="195"/>
      <c r="P1251" s="195"/>
      <c r="Q1251" s="195"/>
      <c r="R1251" s="195"/>
      <c r="S1251" s="195"/>
    </row>
    <row r="1252" s="186" customFormat="1" ht="27" customHeight="1" spans="1:19">
      <c r="A1252" s="191"/>
      <c r="B1252" s="192"/>
      <c r="C1252" s="193"/>
      <c r="D1252" s="192"/>
      <c r="E1252" s="194"/>
      <c r="F1252" s="194"/>
      <c r="G1252" s="194"/>
      <c r="H1252" s="194"/>
      <c r="I1252" s="195"/>
      <c r="J1252" s="196"/>
      <c r="K1252" s="195"/>
      <c r="L1252" s="195"/>
      <c r="M1252" s="195"/>
      <c r="N1252" s="195"/>
      <c r="O1252" s="195"/>
      <c r="P1252" s="195"/>
      <c r="Q1252" s="195"/>
      <c r="R1252" s="195"/>
      <c r="S1252" s="195"/>
    </row>
    <row r="1253" s="186" customFormat="1" ht="27" customHeight="1" spans="1:19">
      <c r="A1253" s="191"/>
      <c r="B1253" s="192"/>
      <c r="C1253" s="193"/>
      <c r="D1253" s="192"/>
      <c r="E1253" s="194"/>
      <c r="F1253" s="194"/>
      <c r="G1253" s="194"/>
      <c r="H1253" s="194"/>
      <c r="I1253" s="195"/>
      <c r="J1253" s="196"/>
      <c r="K1253" s="195"/>
      <c r="L1253" s="195"/>
      <c r="M1253" s="195"/>
      <c r="N1253" s="195"/>
      <c r="O1253" s="195"/>
      <c r="P1253" s="195"/>
      <c r="Q1253" s="195"/>
      <c r="R1253" s="195"/>
      <c r="S1253" s="195"/>
    </row>
    <row r="1254" s="186" customFormat="1" ht="27" customHeight="1" spans="1:19">
      <c r="A1254" s="191"/>
      <c r="B1254" s="192"/>
      <c r="C1254" s="193"/>
      <c r="D1254" s="192"/>
      <c r="E1254" s="194"/>
      <c r="F1254" s="194"/>
      <c r="G1254" s="194"/>
      <c r="H1254" s="194"/>
      <c r="I1254" s="195"/>
      <c r="J1254" s="196"/>
      <c r="K1254" s="195"/>
      <c r="L1254" s="195"/>
      <c r="M1254" s="195"/>
      <c r="N1254" s="195"/>
      <c r="O1254" s="195"/>
      <c r="P1254" s="195"/>
      <c r="Q1254" s="195"/>
      <c r="R1254" s="195"/>
      <c r="S1254" s="195"/>
    </row>
    <row r="1255" s="186" customFormat="1" ht="27" customHeight="1" spans="1:19">
      <c r="A1255" s="191"/>
      <c r="B1255" s="192"/>
      <c r="C1255" s="193"/>
      <c r="D1255" s="192"/>
      <c r="E1255" s="194"/>
      <c r="F1255" s="194"/>
      <c r="G1255" s="194"/>
      <c r="H1255" s="194"/>
      <c r="I1255" s="195"/>
      <c r="J1255" s="196"/>
      <c r="K1255" s="195"/>
      <c r="L1255" s="195"/>
      <c r="M1255" s="195"/>
      <c r="N1255" s="195"/>
      <c r="O1255" s="195"/>
      <c r="P1255" s="195"/>
      <c r="Q1255" s="195"/>
      <c r="R1255" s="195"/>
      <c r="S1255" s="195"/>
    </row>
    <row r="1256" s="186" customFormat="1" ht="27" customHeight="1" spans="1:19">
      <c r="A1256" s="191"/>
      <c r="B1256" s="192"/>
      <c r="C1256" s="193"/>
      <c r="D1256" s="192"/>
      <c r="E1256" s="194"/>
      <c r="F1256" s="194"/>
      <c r="G1256" s="194"/>
      <c r="H1256" s="194"/>
      <c r="I1256" s="195"/>
      <c r="J1256" s="196"/>
      <c r="K1256" s="195"/>
      <c r="L1256" s="195"/>
      <c r="M1256" s="195"/>
      <c r="N1256" s="195"/>
      <c r="O1256" s="195"/>
      <c r="P1256" s="195"/>
      <c r="Q1256" s="195"/>
      <c r="R1256" s="195"/>
      <c r="S1256" s="195"/>
    </row>
    <row r="1257" s="186" customFormat="1" ht="27" customHeight="1" spans="1:19">
      <c r="A1257" s="191"/>
      <c r="B1257" s="192"/>
      <c r="C1257" s="193"/>
      <c r="D1257" s="192"/>
      <c r="E1257" s="194"/>
      <c r="F1257" s="194"/>
      <c r="G1257" s="194"/>
      <c r="H1257" s="194"/>
      <c r="I1257" s="195"/>
      <c r="J1257" s="196"/>
      <c r="K1257" s="195"/>
      <c r="L1257" s="195"/>
      <c r="M1257" s="195"/>
      <c r="N1257" s="195"/>
      <c r="O1257" s="195"/>
      <c r="P1257" s="195"/>
      <c r="Q1257" s="195"/>
      <c r="R1257" s="195"/>
      <c r="S1257" s="195"/>
    </row>
    <row r="1258" s="186" customFormat="1" ht="27" customHeight="1" spans="1:19">
      <c r="A1258" s="191"/>
      <c r="B1258" s="192"/>
      <c r="C1258" s="193"/>
      <c r="D1258" s="192"/>
      <c r="E1258" s="194"/>
      <c r="F1258" s="194"/>
      <c r="G1258" s="194"/>
      <c r="H1258" s="194"/>
      <c r="I1258" s="195"/>
      <c r="J1258" s="196"/>
      <c r="K1258" s="195"/>
      <c r="L1258" s="195"/>
      <c r="M1258" s="195"/>
      <c r="N1258" s="195"/>
      <c r="O1258" s="195"/>
      <c r="P1258" s="195"/>
      <c r="Q1258" s="195"/>
      <c r="R1258" s="195"/>
      <c r="S1258" s="195"/>
    </row>
    <row r="1259" s="186" customFormat="1" ht="27" customHeight="1" spans="1:19">
      <c r="A1259" s="191"/>
      <c r="B1259" s="192"/>
      <c r="C1259" s="193"/>
      <c r="D1259" s="192"/>
      <c r="E1259" s="194"/>
      <c r="F1259" s="194"/>
      <c r="G1259" s="194"/>
      <c r="H1259" s="194"/>
      <c r="I1259" s="195"/>
      <c r="J1259" s="196"/>
      <c r="K1259" s="195"/>
      <c r="L1259" s="195"/>
      <c r="M1259" s="195"/>
      <c r="N1259" s="195"/>
      <c r="O1259" s="195"/>
      <c r="P1259" s="195"/>
      <c r="Q1259" s="195"/>
      <c r="R1259" s="195"/>
      <c r="S1259" s="195"/>
    </row>
    <row r="1260" s="186" customFormat="1" ht="27" customHeight="1" spans="1:19">
      <c r="A1260" s="191"/>
      <c r="B1260" s="192"/>
      <c r="C1260" s="193"/>
      <c r="D1260" s="192"/>
      <c r="E1260" s="194"/>
      <c r="F1260" s="194"/>
      <c r="G1260" s="194"/>
      <c r="H1260" s="194"/>
      <c r="I1260" s="195"/>
      <c r="J1260" s="196"/>
      <c r="K1260" s="195"/>
      <c r="L1260" s="195"/>
      <c r="M1260" s="195"/>
      <c r="N1260" s="195"/>
      <c r="O1260" s="195"/>
      <c r="P1260" s="195"/>
      <c r="Q1260" s="195"/>
      <c r="R1260" s="195"/>
      <c r="S1260" s="195"/>
    </row>
    <row r="1261" s="186" customFormat="1" ht="27" customHeight="1" spans="1:19">
      <c r="A1261" s="191"/>
      <c r="B1261" s="192"/>
      <c r="C1261" s="193"/>
      <c r="D1261" s="192"/>
      <c r="E1261" s="194"/>
      <c r="F1261" s="194"/>
      <c r="G1261" s="194"/>
      <c r="H1261" s="194"/>
      <c r="I1261" s="195"/>
      <c r="J1261" s="196"/>
      <c r="K1261" s="195"/>
      <c r="L1261" s="195"/>
      <c r="M1261" s="195"/>
      <c r="N1261" s="195"/>
      <c r="O1261" s="195"/>
      <c r="P1261" s="195"/>
      <c r="Q1261" s="195"/>
      <c r="R1261" s="195"/>
      <c r="S1261" s="195"/>
    </row>
    <row r="1262" s="186" customFormat="1" ht="27" customHeight="1" spans="1:19">
      <c r="A1262" s="191"/>
      <c r="B1262" s="192"/>
      <c r="C1262" s="193"/>
      <c r="D1262" s="192"/>
      <c r="E1262" s="194"/>
      <c r="F1262" s="194"/>
      <c r="G1262" s="194"/>
      <c r="H1262" s="194"/>
      <c r="I1262" s="195"/>
      <c r="J1262" s="196"/>
      <c r="K1262" s="195"/>
      <c r="L1262" s="195"/>
      <c r="M1262" s="195"/>
      <c r="N1262" s="195"/>
      <c r="O1262" s="195"/>
      <c r="P1262" s="195"/>
      <c r="Q1262" s="195"/>
      <c r="R1262" s="195"/>
      <c r="S1262" s="195"/>
    </row>
    <row r="1263" s="186" customFormat="1" ht="27" customHeight="1" spans="1:19">
      <c r="A1263" s="191"/>
      <c r="B1263" s="192"/>
      <c r="C1263" s="193"/>
      <c r="D1263" s="192"/>
      <c r="E1263" s="194"/>
      <c r="F1263" s="194"/>
      <c r="G1263" s="194"/>
      <c r="H1263" s="194"/>
      <c r="I1263" s="195"/>
      <c r="J1263" s="196"/>
      <c r="K1263" s="195"/>
      <c r="L1263" s="195"/>
      <c r="M1263" s="195"/>
      <c r="N1263" s="195"/>
      <c r="O1263" s="195"/>
      <c r="P1263" s="195"/>
      <c r="Q1263" s="195"/>
      <c r="R1263" s="195"/>
      <c r="S1263" s="195"/>
    </row>
    <row r="1264" s="186" customFormat="1" ht="27" customHeight="1" spans="1:19">
      <c r="A1264" s="191"/>
      <c r="B1264" s="192"/>
      <c r="C1264" s="193"/>
      <c r="D1264" s="192"/>
      <c r="E1264" s="194"/>
      <c r="F1264" s="194"/>
      <c r="G1264" s="194"/>
      <c r="H1264" s="194"/>
      <c r="I1264" s="195"/>
      <c r="J1264" s="196"/>
      <c r="K1264" s="195"/>
      <c r="L1264" s="195"/>
      <c r="M1264" s="195"/>
      <c r="N1264" s="195"/>
      <c r="O1264" s="195"/>
      <c r="P1264" s="195"/>
      <c r="Q1264" s="195"/>
      <c r="R1264" s="195"/>
      <c r="S1264" s="195"/>
    </row>
    <row r="1265" s="186" customFormat="1" ht="27" customHeight="1" spans="1:19">
      <c r="A1265" s="191"/>
      <c r="B1265" s="192"/>
      <c r="C1265" s="193"/>
      <c r="D1265" s="192"/>
      <c r="E1265" s="194"/>
      <c r="F1265" s="194"/>
      <c r="G1265" s="194"/>
      <c r="H1265" s="194"/>
      <c r="I1265" s="195"/>
      <c r="J1265" s="196"/>
      <c r="K1265" s="195"/>
      <c r="L1265" s="195"/>
      <c r="M1265" s="195"/>
      <c r="N1265" s="195"/>
      <c r="O1265" s="195"/>
      <c r="P1265" s="195"/>
      <c r="Q1265" s="195"/>
      <c r="R1265" s="195"/>
      <c r="S1265" s="195"/>
    </row>
    <row r="1266" s="186" customFormat="1" ht="27" customHeight="1" spans="1:19">
      <c r="A1266" s="191"/>
      <c r="B1266" s="192"/>
      <c r="C1266" s="193"/>
      <c r="D1266" s="192"/>
      <c r="E1266" s="194"/>
      <c r="F1266" s="194"/>
      <c r="G1266" s="194"/>
      <c r="H1266" s="194"/>
      <c r="I1266" s="195"/>
      <c r="J1266" s="196"/>
      <c r="K1266" s="195"/>
      <c r="L1266" s="195"/>
      <c r="M1266" s="195"/>
      <c r="N1266" s="195"/>
      <c r="O1266" s="195"/>
      <c r="P1266" s="195"/>
      <c r="Q1266" s="195"/>
      <c r="R1266" s="195"/>
      <c r="S1266" s="195"/>
    </row>
    <row r="1267" s="186" customFormat="1" ht="27" customHeight="1" spans="1:19">
      <c r="A1267" s="191"/>
      <c r="B1267" s="192"/>
      <c r="C1267" s="193"/>
      <c r="D1267" s="192"/>
      <c r="E1267" s="194"/>
      <c r="F1267" s="194"/>
      <c r="G1267" s="194"/>
      <c r="H1267" s="194"/>
      <c r="I1267" s="195"/>
      <c r="J1267" s="196"/>
      <c r="K1267" s="195"/>
      <c r="L1267" s="195"/>
      <c r="M1267" s="195"/>
      <c r="N1267" s="195"/>
      <c r="O1267" s="195"/>
      <c r="P1267" s="195"/>
      <c r="Q1267" s="195"/>
      <c r="R1267" s="195"/>
      <c r="S1267" s="195"/>
    </row>
    <row r="1268" s="186" customFormat="1" ht="27" customHeight="1" spans="1:19">
      <c r="A1268" s="191"/>
      <c r="B1268" s="192"/>
      <c r="C1268" s="193"/>
      <c r="D1268" s="192"/>
      <c r="E1268" s="194"/>
      <c r="F1268" s="194"/>
      <c r="G1268" s="194"/>
      <c r="H1268" s="194"/>
      <c r="I1268" s="195"/>
      <c r="J1268" s="196"/>
      <c r="K1268" s="195"/>
      <c r="L1268" s="195"/>
      <c r="M1268" s="195"/>
      <c r="N1268" s="195"/>
      <c r="O1268" s="195"/>
      <c r="P1268" s="195"/>
      <c r="Q1268" s="195"/>
      <c r="R1268" s="195"/>
      <c r="S1268" s="195"/>
    </row>
    <row r="1269" s="186" customFormat="1" ht="27" customHeight="1" spans="1:19">
      <c r="A1269" s="191"/>
      <c r="B1269" s="192"/>
      <c r="C1269" s="193"/>
      <c r="D1269" s="192"/>
      <c r="E1269" s="194"/>
      <c r="F1269" s="194"/>
      <c r="G1269" s="194"/>
      <c r="H1269" s="194"/>
      <c r="I1269" s="195"/>
      <c r="J1269" s="196"/>
      <c r="K1269" s="195"/>
      <c r="L1269" s="195"/>
      <c r="M1269" s="195"/>
      <c r="N1269" s="195"/>
      <c r="O1269" s="195"/>
      <c r="P1269" s="195"/>
      <c r="Q1269" s="195"/>
      <c r="R1269" s="195"/>
      <c r="S1269" s="195"/>
    </row>
    <row r="1270" s="186" customFormat="1" ht="27" customHeight="1" spans="1:19">
      <c r="A1270" s="191"/>
      <c r="B1270" s="192"/>
      <c r="C1270" s="193"/>
      <c r="D1270" s="192"/>
      <c r="E1270" s="194"/>
      <c r="F1270" s="194"/>
      <c r="G1270" s="194"/>
      <c r="H1270" s="194"/>
      <c r="I1270" s="195"/>
      <c r="J1270" s="196"/>
      <c r="K1270" s="195"/>
      <c r="L1270" s="195"/>
      <c r="M1270" s="195"/>
      <c r="N1270" s="195"/>
      <c r="O1270" s="195"/>
      <c r="P1270" s="195"/>
      <c r="Q1270" s="195"/>
      <c r="R1270" s="195"/>
      <c r="S1270" s="195"/>
    </row>
    <row r="1271" s="186" customFormat="1" ht="27" customHeight="1" spans="1:19">
      <c r="A1271" s="191"/>
      <c r="B1271" s="192"/>
      <c r="C1271" s="193"/>
      <c r="D1271" s="192"/>
      <c r="E1271" s="194"/>
      <c r="F1271" s="194"/>
      <c r="G1271" s="194"/>
      <c r="H1271" s="194"/>
      <c r="I1271" s="195"/>
      <c r="J1271" s="196"/>
      <c r="K1271" s="195"/>
      <c r="L1271" s="195"/>
      <c r="M1271" s="195"/>
      <c r="N1271" s="195"/>
      <c r="O1271" s="195"/>
      <c r="P1271" s="195"/>
      <c r="Q1271" s="195"/>
      <c r="R1271" s="195"/>
      <c r="S1271" s="195"/>
    </row>
    <row r="1272" s="186" customFormat="1" ht="27" customHeight="1" spans="1:19">
      <c r="A1272" s="191"/>
      <c r="B1272" s="192"/>
      <c r="C1272" s="193"/>
      <c r="D1272" s="192"/>
      <c r="E1272" s="194"/>
      <c r="F1272" s="194"/>
      <c r="G1272" s="194"/>
      <c r="H1272" s="194"/>
      <c r="I1272" s="195"/>
      <c r="J1272" s="196"/>
      <c r="K1272" s="195"/>
      <c r="L1272" s="195"/>
      <c r="M1272" s="195"/>
      <c r="N1272" s="195"/>
      <c r="O1272" s="195"/>
      <c r="P1272" s="195"/>
      <c r="Q1272" s="195"/>
      <c r="R1272" s="195"/>
      <c r="S1272" s="195"/>
    </row>
    <row r="1273" s="186" customFormat="1" ht="27" customHeight="1" spans="1:19">
      <c r="A1273" s="191"/>
      <c r="B1273" s="192"/>
      <c r="C1273" s="193"/>
      <c r="D1273" s="192"/>
      <c r="E1273" s="194"/>
      <c r="F1273" s="194"/>
      <c r="G1273" s="194"/>
      <c r="H1273" s="194"/>
      <c r="I1273" s="195"/>
      <c r="J1273" s="196"/>
      <c r="K1273" s="195"/>
      <c r="L1273" s="195"/>
      <c r="M1273" s="195"/>
      <c r="N1273" s="195"/>
      <c r="O1273" s="195"/>
      <c r="P1273" s="195"/>
      <c r="Q1273" s="195"/>
      <c r="R1273" s="195"/>
      <c r="S1273" s="195"/>
    </row>
    <row r="1274" s="186" customFormat="1" ht="27" customHeight="1" spans="1:19">
      <c r="A1274" s="191"/>
      <c r="B1274" s="192"/>
      <c r="C1274" s="193"/>
      <c r="D1274" s="192"/>
      <c r="E1274" s="194"/>
      <c r="F1274" s="194"/>
      <c r="G1274" s="194"/>
      <c r="H1274" s="194"/>
      <c r="I1274" s="195"/>
      <c r="J1274" s="196"/>
      <c r="K1274" s="195"/>
      <c r="L1274" s="195"/>
      <c r="M1274" s="195"/>
      <c r="N1274" s="195"/>
      <c r="O1274" s="195"/>
      <c r="P1274" s="195"/>
      <c r="Q1274" s="195"/>
      <c r="R1274" s="195"/>
      <c r="S1274" s="195"/>
    </row>
    <row r="1275" s="186" customFormat="1" ht="27" customHeight="1" spans="1:19">
      <c r="A1275" s="191"/>
      <c r="B1275" s="192"/>
      <c r="C1275" s="193"/>
      <c r="D1275" s="192"/>
      <c r="E1275" s="194"/>
      <c r="F1275" s="194"/>
      <c r="G1275" s="194"/>
      <c r="H1275" s="194"/>
      <c r="I1275" s="195"/>
      <c r="J1275" s="196"/>
      <c r="K1275" s="195"/>
      <c r="L1275" s="195"/>
      <c r="M1275" s="195"/>
      <c r="N1275" s="195"/>
      <c r="O1275" s="195"/>
      <c r="P1275" s="195"/>
      <c r="Q1275" s="195"/>
      <c r="R1275" s="195"/>
      <c r="S1275" s="195"/>
    </row>
    <row r="1276" s="186" customFormat="1" ht="27" customHeight="1" spans="1:19">
      <c r="A1276" s="191"/>
      <c r="B1276" s="192"/>
      <c r="C1276" s="193"/>
      <c r="D1276" s="192"/>
      <c r="E1276" s="194"/>
      <c r="F1276" s="194"/>
      <c r="G1276" s="194"/>
      <c r="H1276" s="194"/>
      <c r="I1276" s="195"/>
      <c r="J1276" s="196"/>
      <c r="K1276" s="195"/>
      <c r="L1276" s="195"/>
      <c r="M1276" s="195"/>
      <c r="N1276" s="195"/>
      <c r="O1276" s="195"/>
      <c r="P1276" s="195"/>
      <c r="Q1276" s="195"/>
      <c r="R1276" s="195"/>
      <c r="S1276" s="195"/>
    </row>
    <row r="1277" s="186" customFormat="1" ht="27" customHeight="1" spans="1:19">
      <c r="A1277" s="191"/>
      <c r="B1277" s="192"/>
      <c r="C1277" s="193"/>
      <c r="D1277" s="192"/>
      <c r="E1277" s="194"/>
      <c r="F1277" s="194"/>
      <c r="G1277" s="194"/>
      <c r="H1277" s="194"/>
      <c r="I1277" s="195"/>
      <c r="J1277" s="196"/>
      <c r="K1277" s="195"/>
      <c r="L1277" s="195"/>
      <c r="M1277" s="195"/>
      <c r="N1277" s="195"/>
      <c r="O1277" s="195"/>
      <c r="P1277" s="195"/>
      <c r="Q1277" s="195"/>
      <c r="R1277" s="195"/>
      <c r="S1277" s="195"/>
    </row>
    <row r="1278" s="186" customFormat="1" ht="27" customHeight="1" spans="1:19">
      <c r="A1278" s="191"/>
      <c r="B1278" s="192"/>
      <c r="C1278" s="193"/>
      <c r="D1278" s="192"/>
      <c r="E1278" s="194"/>
      <c r="F1278" s="194"/>
      <c r="G1278" s="194"/>
      <c r="H1278" s="194"/>
      <c r="I1278" s="195"/>
      <c r="J1278" s="196"/>
      <c r="K1278" s="195"/>
      <c r="L1278" s="195"/>
      <c r="M1278" s="195"/>
      <c r="N1278" s="195"/>
      <c r="O1278" s="195"/>
      <c r="P1278" s="195"/>
      <c r="Q1278" s="195"/>
      <c r="R1278" s="195"/>
      <c r="S1278" s="195"/>
    </row>
    <row r="1279" s="186" customFormat="1" ht="27" customHeight="1" spans="1:19">
      <c r="A1279" s="191"/>
      <c r="B1279" s="192"/>
      <c r="C1279" s="193"/>
      <c r="D1279" s="192"/>
      <c r="E1279" s="194"/>
      <c r="F1279" s="194"/>
      <c r="G1279" s="194"/>
      <c r="H1279" s="194"/>
      <c r="I1279" s="195"/>
      <c r="J1279" s="196"/>
      <c r="K1279" s="195"/>
      <c r="L1279" s="195"/>
      <c r="M1279" s="195"/>
      <c r="N1279" s="195"/>
      <c r="O1279" s="195"/>
      <c r="P1279" s="195"/>
      <c r="Q1279" s="195"/>
      <c r="R1279" s="195"/>
      <c r="S1279" s="195"/>
    </row>
    <row r="1280" s="186" customFormat="1" ht="27" customHeight="1" spans="1:19">
      <c r="A1280" s="191"/>
      <c r="B1280" s="192"/>
      <c r="C1280" s="193"/>
      <c r="D1280" s="192"/>
      <c r="E1280" s="194"/>
      <c r="F1280" s="194"/>
      <c r="G1280" s="194"/>
      <c r="H1280" s="194"/>
      <c r="I1280" s="195"/>
      <c r="J1280" s="196"/>
      <c r="K1280" s="195"/>
      <c r="L1280" s="195"/>
      <c r="M1280" s="195"/>
      <c r="N1280" s="195"/>
      <c r="O1280" s="195"/>
      <c r="P1280" s="195"/>
      <c r="Q1280" s="195"/>
      <c r="R1280" s="195"/>
      <c r="S1280" s="195"/>
    </row>
    <row r="1281" s="186" customFormat="1" ht="27" customHeight="1" spans="1:20">
      <c r="A1281" s="191"/>
      <c r="B1281" s="192"/>
      <c r="C1281" s="193"/>
      <c r="D1281" s="192"/>
      <c r="E1281" s="194"/>
      <c r="F1281" s="194"/>
      <c r="G1281" s="194"/>
      <c r="H1281" s="194"/>
      <c r="I1281" s="195"/>
      <c r="J1281" s="196"/>
      <c r="K1281" s="195"/>
      <c r="L1281" s="195"/>
      <c r="M1281" s="195"/>
      <c r="N1281" s="195"/>
      <c r="O1281" s="195"/>
      <c r="P1281" s="195"/>
      <c r="Q1281" s="195"/>
      <c r="R1281" s="195"/>
      <c r="S1281" s="195"/>
    </row>
    <row r="1282" s="186" customFormat="1" ht="27" customHeight="1" spans="1:20">
      <c r="A1282" s="191"/>
      <c r="B1282" s="192"/>
      <c r="C1282" s="193"/>
      <c r="D1282" s="192"/>
      <c r="E1282" s="194"/>
      <c r="F1282" s="194"/>
      <c r="G1282" s="194"/>
      <c r="H1282" s="194"/>
      <c r="I1282" s="195"/>
      <c r="J1282" s="196"/>
      <c r="K1282" s="195"/>
      <c r="L1282" s="195"/>
      <c r="M1282" s="195"/>
      <c r="N1282" s="195"/>
      <c r="O1282" s="195"/>
      <c r="P1282" s="195"/>
      <c r="Q1282" s="195"/>
      <c r="R1282" s="195"/>
      <c r="S1282" s="195"/>
    </row>
    <row r="1283" s="186" customFormat="1" ht="27" customHeight="1" spans="1:20">
      <c r="A1283" s="191"/>
      <c r="B1283" s="192"/>
      <c r="C1283" s="193"/>
      <c r="D1283" s="192"/>
      <c r="E1283" s="194"/>
      <c r="F1283" s="194"/>
      <c r="G1283" s="194"/>
      <c r="H1283" s="194"/>
      <c r="I1283" s="195"/>
      <c r="J1283" s="196"/>
      <c r="K1283" s="195"/>
      <c r="L1283" s="195"/>
      <c r="M1283" s="195"/>
      <c r="N1283" s="195"/>
      <c r="O1283" s="195"/>
      <c r="P1283" s="195"/>
      <c r="Q1283" s="195"/>
      <c r="R1283" s="195"/>
      <c r="S1283" s="195"/>
    </row>
    <row r="1284" s="186" customFormat="1" ht="27" customHeight="1" spans="1:20">
      <c r="A1284" s="191"/>
      <c r="B1284" s="192"/>
      <c r="C1284" s="193"/>
      <c r="D1284" s="192"/>
      <c r="E1284" s="194"/>
      <c r="F1284" s="194"/>
      <c r="G1284" s="194"/>
      <c r="H1284" s="194"/>
      <c r="I1284" s="195"/>
      <c r="J1284" s="196"/>
      <c r="K1284" s="195"/>
      <c r="L1284" s="195"/>
      <c r="M1284" s="195"/>
      <c r="N1284" s="195"/>
      <c r="O1284" s="195"/>
      <c r="P1284" s="195"/>
      <c r="Q1284" s="195"/>
      <c r="R1284" s="195"/>
      <c r="S1284" s="195"/>
    </row>
    <row r="1285" s="186" customFormat="1" ht="27" customHeight="1" spans="1:20">
      <c r="A1285" s="191"/>
      <c r="B1285" s="192"/>
      <c r="C1285" s="193"/>
      <c r="D1285" s="192"/>
      <c r="E1285" s="194"/>
      <c r="F1285" s="194"/>
      <c r="G1285" s="194"/>
      <c r="H1285" s="194"/>
      <c r="I1285" s="195"/>
      <c r="J1285" s="196"/>
      <c r="K1285" s="195"/>
      <c r="L1285" s="195"/>
      <c r="M1285" s="195"/>
      <c r="N1285" s="195"/>
      <c r="O1285" s="195"/>
      <c r="P1285" s="195"/>
      <c r="Q1285" s="195"/>
      <c r="R1285" s="195"/>
      <c r="S1285" s="195"/>
    </row>
    <row r="1286" s="186" customFormat="1" ht="27" customHeight="1" spans="1:20">
      <c r="A1286" s="191"/>
      <c r="B1286" s="192"/>
      <c r="C1286" s="193"/>
      <c r="D1286" s="192"/>
      <c r="E1286" s="194"/>
      <c r="F1286" s="194"/>
      <c r="G1286" s="194"/>
      <c r="H1286" s="194"/>
      <c r="I1286" s="195"/>
      <c r="J1286" s="196"/>
      <c r="K1286" s="195"/>
      <c r="L1286" s="195"/>
      <c r="M1286" s="195"/>
      <c r="N1286" s="195"/>
      <c r="O1286" s="195"/>
      <c r="P1286" s="195"/>
      <c r="Q1286" s="195"/>
      <c r="R1286" s="195"/>
      <c r="S1286" s="195"/>
    </row>
    <row r="1287" s="186" customFormat="1" ht="27" customHeight="1" spans="1:20">
      <c r="A1287" s="191"/>
      <c r="B1287" s="192"/>
      <c r="C1287" s="193"/>
      <c r="D1287" s="192"/>
      <c r="E1287" s="194"/>
      <c r="F1287" s="194"/>
      <c r="G1287" s="194"/>
      <c r="H1287" s="194"/>
      <c r="I1287" s="195"/>
      <c r="J1287" s="196"/>
      <c r="K1287" s="195"/>
      <c r="L1287" s="195"/>
      <c r="M1287" s="195"/>
      <c r="N1287" s="195"/>
      <c r="O1287" s="195"/>
      <c r="P1287" s="195"/>
      <c r="Q1287" s="195"/>
      <c r="R1287" s="195"/>
      <c r="S1287" s="195"/>
    </row>
    <row r="1288" s="186" customFormat="1" ht="27" customHeight="1" spans="1:20">
      <c r="A1288" s="191"/>
      <c r="B1288" s="192"/>
      <c r="C1288" s="193"/>
      <c r="D1288" s="192"/>
      <c r="E1288" s="194"/>
      <c r="F1288" s="194"/>
      <c r="G1288" s="194"/>
      <c r="H1288" s="194"/>
      <c r="I1288" s="195"/>
      <c r="J1288" s="196"/>
      <c r="K1288" s="195"/>
      <c r="L1288" s="195"/>
      <c r="M1288" s="195"/>
      <c r="N1288" s="195"/>
      <c r="O1288" s="195"/>
      <c r="P1288" s="195"/>
      <c r="Q1288" s="195"/>
      <c r="R1288" s="195"/>
      <c r="S1288" s="195"/>
    </row>
    <row r="1289" s="186" customFormat="1" ht="27" customHeight="1" spans="1:20">
      <c r="A1289" s="191"/>
      <c r="B1289" s="192"/>
      <c r="C1289" s="193"/>
      <c r="D1289" s="192"/>
      <c r="E1289" s="194"/>
      <c r="F1289" s="194"/>
      <c r="G1289" s="194"/>
      <c r="H1289" s="194"/>
      <c r="I1289" s="195"/>
      <c r="J1289" s="196"/>
      <c r="K1289" s="195"/>
      <c r="L1289" s="195"/>
      <c r="M1289" s="195"/>
      <c r="N1289" s="195"/>
      <c r="O1289" s="195"/>
      <c r="P1289" s="195"/>
      <c r="Q1289" s="195"/>
      <c r="R1289" s="195"/>
      <c r="S1289" s="195"/>
    </row>
    <row r="1290" s="186" customFormat="1" ht="27" customHeight="1" spans="1:20">
      <c r="A1290" s="191"/>
      <c r="B1290" s="192"/>
      <c r="C1290" s="193"/>
      <c r="D1290" s="192"/>
      <c r="E1290" s="194"/>
      <c r="F1290" s="194"/>
      <c r="G1290" s="194"/>
      <c r="H1290" s="194"/>
      <c r="I1290" s="195"/>
      <c r="J1290" s="196"/>
      <c r="K1290" s="195"/>
      <c r="L1290" s="195"/>
      <c r="M1290" s="195"/>
      <c r="N1290" s="195"/>
      <c r="O1290" s="195"/>
      <c r="P1290" s="195"/>
      <c r="Q1290" s="195"/>
      <c r="R1290" s="195"/>
      <c r="S1290" s="195"/>
    </row>
    <row r="1291" s="330" customFormat="1" ht="27" customHeight="1" spans="1:20">
      <c r="A1291" s="191"/>
      <c r="B1291" s="192"/>
      <c r="C1291" s="193"/>
      <c r="D1291" s="192"/>
      <c r="E1291" s="194"/>
      <c r="F1291" s="194"/>
      <c r="G1291" s="194"/>
      <c r="H1291" s="194"/>
      <c r="I1291" s="195"/>
      <c r="J1291" s="196"/>
      <c r="K1291" s="195"/>
      <c r="L1291" s="195"/>
      <c r="M1291" s="195"/>
      <c r="N1291" s="195"/>
      <c r="O1291" s="195"/>
      <c r="P1291" s="195"/>
      <c r="Q1291" s="195"/>
      <c r="R1291" s="195"/>
      <c r="S1291" s="195"/>
      <c r="T1291" s="186"/>
    </row>
    <row r="1292" s="186" customFormat="1" ht="27" customHeight="1" spans="1:20">
      <c r="A1292" s="191"/>
      <c r="B1292" s="192"/>
      <c r="C1292" s="193"/>
      <c r="D1292" s="192"/>
      <c r="E1292" s="194"/>
      <c r="F1292" s="194"/>
      <c r="G1292" s="194"/>
      <c r="H1292" s="194"/>
      <c r="I1292" s="195"/>
      <c r="J1292" s="196"/>
      <c r="K1292" s="195"/>
      <c r="L1292" s="195"/>
      <c r="M1292" s="195"/>
      <c r="N1292" s="195"/>
      <c r="O1292" s="195"/>
      <c r="P1292" s="195"/>
      <c r="Q1292" s="195"/>
      <c r="R1292" s="195"/>
      <c r="S1292" s="195"/>
    </row>
    <row r="1293" s="186" customFormat="1" ht="27" customHeight="1" spans="1:20">
      <c r="A1293" s="191"/>
      <c r="B1293" s="192"/>
      <c r="C1293" s="193"/>
      <c r="D1293" s="192"/>
      <c r="E1293" s="194"/>
      <c r="F1293" s="194"/>
      <c r="G1293" s="194"/>
      <c r="H1293" s="194"/>
      <c r="I1293" s="195"/>
      <c r="J1293" s="196"/>
      <c r="K1293" s="195"/>
      <c r="L1293" s="195"/>
      <c r="M1293" s="195"/>
      <c r="N1293" s="195"/>
      <c r="O1293" s="195"/>
      <c r="P1293" s="195"/>
      <c r="Q1293" s="195"/>
      <c r="R1293" s="195"/>
      <c r="S1293" s="195"/>
    </row>
    <row r="1294" s="186" customFormat="1" ht="27" customHeight="1" spans="1:20">
      <c r="A1294" s="191"/>
      <c r="B1294" s="192"/>
      <c r="C1294" s="193"/>
      <c r="D1294" s="192"/>
      <c r="E1294" s="194"/>
      <c r="F1294" s="194"/>
      <c r="G1294" s="194"/>
      <c r="H1294" s="194"/>
      <c r="I1294" s="195"/>
      <c r="J1294" s="196"/>
      <c r="K1294" s="195"/>
      <c r="L1294" s="195"/>
      <c r="M1294" s="195"/>
      <c r="N1294" s="195"/>
      <c r="O1294" s="195"/>
      <c r="P1294" s="195"/>
      <c r="Q1294" s="195"/>
      <c r="R1294" s="195"/>
      <c r="S1294" s="195"/>
    </row>
    <row r="1295" s="186" customFormat="1" ht="27" customHeight="1" spans="1:20">
      <c r="A1295" s="191"/>
      <c r="B1295" s="192"/>
      <c r="C1295" s="193"/>
      <c r="D1295" s="192"/>
      <c r="E1295" s="194"/>
      <c r="F1295" s="194"/>
      <c r="G1295" s="194"/>
      <c r="H1295" s="194"/>
      <c r="I1295" s="195"/>
      <c r="J1295" s="196"/>
      <c r="K1295" s="195"/>
      <c r="L1295" s="195"/>
      <c r="M1295" s="195"/>
      <c r="N1295" s="195"/>
      <c r="O1295" s="195"/>
      <c r="P1295" s="195"/>
      <c r="Q1295" s="195"/>
      <c r="R1295" s="195"/>
      <c r="S1295" s="195"/>
    </row>
    <row r="1296" s="186" customFormat="1" ht="27" customHeight="1" spans="1:20">
      <c r="A1296" s="191"/>
      <c r="B1296" s="192"/>
      <c r="C1296" s="193"/>
      <c r="D1296" s="192"/>
      <c r="E1296" s="194"/>
      <c r="F1296" s="194"/>
      <c r="G1296" s="194"/>
      <c r="H1296" s="194"/>
      <c r="I1296" s="195"/>
      <c r="J1296" s="196"/>
      <c r="K1296" s="195"/>
      <c r="L1296" s="195"/>
      <c r="M1296" s="195"/>
      <c r="N1296" s="195"/>
      <c r="O1296" s="195"/>
      <c r="P1296" s="195"/>
      <c r="Q1296" s="195"/>
      <c r="R1296" s="195"/>
      <c r="S1296" s="195"/>
    </row>
    <row r="1297" s="186" customFormat="1" ht="27" customHeight="1" spans="1:19">
      <c r="A1297" s="191"/>
      <c r="B1297" s="192"/>
      <c r="C1297" s="193"/>
      <c r="D1297" s="192"/>
      <c r="E1297" s="194"/>
      <c r="F1297" s="194"/>
      <c r="G1297" s="194"/>
      <c r="H1297" s="194"/>
      <c r="I1297" s="195"/>
      <c r="J1297" s="196"/>
      <c r="K1297" s="195"/>
      <c r="L1297" s="195"/>
      <c r="M1297" s="195"/>
      <c r="N1297" s="195"/>
      <c r="O1297" s="195"/>
      <c r="P1297" s="195"/>
      <c r="Q1297" s="195"/>
      <c r="R1297" s="195"/>
      <c r="S1297" s="195"/>
    </row>
    <row r="1298" s="186" customFormat="1" ht="27" customHeight="1" spans="1:19">
      <c r="A1298" s="191"/>
      <c r="B1298" s="192"/>
      <c r="C1298" s="193"/>
      <c r="D1298" s="192"/>
      <c r="E1298" s="194"/>
      <c r="F1298" s="194"/>
      <c r="G1298" s="194"/>
      <c r="H1298" s="194"/>
      <c r="I1298" s="195"/>
      <c r="J1298" s="196"/>
      <c r="K1298" s="195"/>
      <c r="L1298" s="195"/>
      <c r="M1298" s="195"/>
      <c r="N1298" s="195"/>
      <c r="O1298" s="195"/>
      <c r="P1298" s="195"/>
      <c r="Q1298" s="195"/>
      <c r="R1298" s="195"/>
      <c r="S1298" s="195"/>
    </row>
    <row r="1299" s="186" customFormat="1" ht="27" customHeight="1" spans="1:19">
      <c r="A1299" s="191"/>
      <c r="B1299" s="192"/>
      <c r="C1299" s="193"/>
      <c r="D1299" s="192"/>
      <c r="E1299" s="194"/>
      <c r="F1299" s="194"/>
      <c r="G1299" s="194"/>
      <c r="H1299" s="194"/>
      <c r="I1299" s="195"/>
      <c r="J1299" s="196"/>
      <c r="K1299" s="195"/>
      <c r="L1299" s="195"/>
      <c r="M1299" s="195"/>
      <c r="N1299" s="195"/>
      <c r="O1299" s="195"/>
      <c r="P1299" s="195"/>
      <c r="Q1299" s="195"/>
      <c r="R1299" s="195"/>
      <c r="S1299" s="195"/>
    </row>
    <row r="1300" s="186" customFormat="1" ht="27" customHeight="1" spans="1:19">
      <c r="A1300" s="191"/>
      <c r="B1300" s="192"/>
      <c r="C1300" s="193"/>
      <c r="D1300" s="192"/>
      <c r="E1300" s="194"/>
      <c r="F1300" s="194"/>
      <c r="G1300" s="194"/>
      <c r="H1300" s="194"/>
      <c r="I1300" s="195"/>
      <c r="J1300" s="196"/>
      <c r="K1300" s="195"/>
      <c r="L1300" s="195"/>
      <c r="M1300" s="195"/>
      <c r="N1300" s="195"/>
      <c r="O1300" s="195"/>
      <c r="P1300" s="195"/>
      <c r="Q1300" s="195"/>
      <c r="R1300" s="195"/>
      <c r="S1300" s="195"/>
    </row>
    <row r="1301" s="186" customFormat="1" ht="27" customHeight="1" spans="1:19">
      <c r="A1301" s="191"/>
      <c r="B1301" s="192"/>
      <c r="C1301" s="193"/>
      <c r="D1301" s="192"/>
      <c r="E1301" s="194"/>
      <c r="F1301" s="194"/>
      <c r="G1301" s="194"/>
      <c r="H1301" s="194"/>
      <c r="I1301" s="195"/>
      <c r="J1301" s="196"/>
      <c r="K1301" s="195"/>
      <c r="L1301" s="195"/>
      <c r="M1301" s="195"/>
      <c r="N1301" s="195"/>
      <c r="O1301" s="195"/>
      <c r="P1301" s="195"/>
      <c r="Q1301" s="195"/>
      <c r="R1301" s="195"/>
      <c r="S1301" s="195"/>
    </row>
    <row r="1302" s="186" customFormat="1" ht="27" customHeight="1" spans="1:19">
      <c r="A1302" s="191"/>
      <c r="B1302" s="192"/>
      <c r="C1302" s="193"/>
      <c r="D1302" s="192"/>
      <c r="E1302" s="194"/>
      <c r="F1302" s="194"/>
      <c r="G1302" s="194"/>
      <c r="H1302" s="194"/>
      <c r="I1302" s="195"/>
      <c r="J1302" s="196"/>
      <c r="K1302" s="195"/>
      <c r="L1302" s="195"/>
      <c r="M1302" s="195"/>
      <c r="N1302" s="195"/>
      <c r="O1302" s="195"/>
      <c r="P1302" s="195"/>
      <c r="Q1302" s="195"/>
      <c r="R1302" s="195"/>
      <c r="S1302" s="195"/>
    </row>
    <row r="1303" s="186" customFormat="1" ht="27" customHeight="1" spans="1:19">
      <c r="A1303" s="191"/>
      <c r="B1303" s="192"/>
      <c r="C1303" s="193"/>
      <c r="D1303" s="192"/>
      <c r="E1303" s="194"/>
      <c r="F1303" s="194"/>
      <c r="G1303" s="194"/>
      <c r="H1303" s="194"/>
      <c r="I1303" s="195"/>
      <c r="J1303" s="196"/>
      <c r="K1303" s="195"/>
      <c r="L1303" s="195"/>
      <c r="M1303" s="195"/>
      <c r="N1303" s="195"/>
      <c r="O1303" s="195"/>
      <c r="P1303" s="195"/>
      <c r="Q1303" s="195"/>
      <c r="R1303" s="195"/>
      <c r="S1303" s="195"/>
    </row>
    <row r="1304" s="186" customFormat="1" ht="27" customHeight="1" spans="1:19">
      <c r="A1304" s="191"/>
      <c r="B1304" s="192"/>
      <c r="C1304" s="193"/>
      <c r="D1304" s="192"/>
      <c r="E1304" s="194"/>
      <c r="F1304" s="194"/>
      <c r="G1304" s="194"/>
      <c r="H1304" s="194"/>
      <c r="I1304" s="195"/>
      <c r="J1304" s="196"/>
      <c r="K1304" s="195"/>
      <c r="L1304" s="195"/>
      <c r="M1304" s="195"/>
      <c r="N1304" s="195"/>
      <c r="O1304" s="195"/>
      <c r="P1304" s="195"/>
      <c r="Q1304" s="195"/>
      <c r="R1304" s="195"/>
      <c r="S1304" s="195"/>
    </row>
    <row r="1305" s="186" customFormat="1" ht="27" customHeight="1" spans="1:19">
      <c r="A1305" s="191"/>
      <c r="B1305" s="192"/>
      <c r="C1305" s="193"/>
      <c r="D1305" s="192"/>
      <c r="E1305" s="194"/>
      <c r="F1305" s="194"/>
      <c r="G1305" s="194"/>
      <c r="H1305" s="194"/>
      <c r="I1305" s="195"/>
      <c r="J1305" s="196"/>
      <c r="K1305" s="195"/>
      <c r="L1305" s="195"/>
      <c r="M1305" s="195"/>
      <c r="N1305" s="195"/>
      <c r="O1305" s="195"/>
      <c r="P1305" s="195"/>
      <c r="Q1305" s="195"/>
      <c r="R1305" s="195"/>
      <c r="S1305" s="195"/>
    </row>
    <row r="1306" s="186" customFormat="1" ht="27" customHeight="1" spans="1:19">
      <c r="A1306" s="191"/>
      <c r="B1306" s="192"/>
      <c r="C1306" s="193"/>
      <c r="D1306" s="192"/>
      <c r="E1306" s="194"/>
      <c r="F1306" s="194"/>
      <c r="G1306" s="194"/>
      <c r="H1306" s="194"/>
      <c r="I1306" s="195"/>
      <c r="J1306" s="196"/>
      <c r="K1306" s="195"/>
      <c r="L1306" s="195"/>
      <c r="M1306" s="195"/>
      <c r="N1306" s="195"/>
      <c r="O1306" s="195"/>
      <c r="P1306" s="195"/>
      <c r="Q1306" s="195"/>
      <c r="R1306" s="195"/>
      <c r="S1306" s="195"/>
    </row>
    <row r="1307" s="186" customFormat="1" ht="27" customHeight="1" spans="1:19">
      <c r="A1307" s="191"/>
      <c r="B1307" s="192"/>
      <c r="C1307" s="193"/>
      <c r="D1307" s="192"/>
      <c r="E1307" s="194"/>
      <c r="F1307" s="194"/>
      <c r="G1307" s="194"/>
      <c r="H1307" s="194"/>
      <c r="I1307" s="195"/>
      <c r="J1307" s="196"/>
      <c r="K1307" s="195"/>
      <c r="L1307" s="195"/>
      <c r="M1307" s="195"/>
      <c r="N1307" s="195"/>
      <c r="O1307" s="195"/>
      <c r="P1307" s="195"/>
      <c r="Q1307" s="195"/>
      <c r="R1307" s="195"/>
      <c r="S1307" s="195"/>
    </row>
    <row r="1308" s="186" customFormat="1" ht="27" customHeight="1" spans="1:19">
      <c r="A1308" s="191"/>
      <c r="B1308" s="192"/>
      <c r="C1308" s="193"/>
      <c r="D1308" s="192"/>
      <c r="E1308" s="194"/>
      <c r="F1308" s="194"/>
      <c r="G1308" s="194"/>
      <c r="H1308" s="194"/>
      <c r="I1308" s="195"/>
      <c r="J1308" s="196"/>
      <c r="K1308" s="195"/>
      <c r="L1308" s="195"/>
      <c r="M1308" s="195"/>
      <c r="N1308" s="195"/>
      <c r="O1308" s="195"/>
      <c r="P1308" s="195"/>
      <c r="Q1308" s="195"/>
      <c r="R1308" s="195"/>
      <c r="S1308" s="195"/>
    </row>
    <row r="1309" s="186" customFormat="1" ht="27" customHeight="1" spans="1:19">
      <c r="A1309" s="191"/>
      <c r="B1309" s="192"/>
      <c r="C1309" s="193"/>
      <c r="D1309" s="192"/>
      <c r="E1309" s="194"/>
      <c r="F1309" s="194"/>
      <c r="G1309" s="194"/>
      <c r="H1309" s="194"/>
      <c r="I1309" s="195"/>
      <c r="J1309" s="196"/>
      <c r="K1309" s="195"/>
      <c r="L1309" s="195"/>
      <c r="M1309" s="195"/>
      <c r="N1309" s="195"/>
      <c r="O1309" s="195"/>
      <c r="P1309" s="195"/>
      <c r="Q1309" s="195"/>
      <c r="R1309" s="195"/>
      <c r="S1309" s="195"/>
    </row>
    <row r="1310" s="186" customFormat="1" ht="27" customHeight="1" spans="1:19">
      <c r="A1310" s="191"/>
      <c r="B1310" s="192"/>
      <c r="C1310" s="193"/>
      <c r="D1310" s="192"/>
      <c r="E1310" s="194"/>
      <c r="F1310" s="194"/>
      <c r="G1310" s="194"/>
      <c r="H1310" s="194"/>
      <c r="I1310" s="195"/>
      <c r="J1310" s="196"/>
      <c r="K1310" s="195"/>
      <c r="L1310" s="195"/>
      <c r="M1310" s="195"/>
      <c r="N1310" s="195"/>
      <c r="O1310" s="195"/>
      <c r="P1310" s="195"/>
      <c r="Q1310" s="195"/>
      <c r="R1310" s="195"/>
      <c r="S1310" s="195"/>
    </row>
    <row r="1311" s="186" customFormat="1" ht="27" customHeight="1" spans="1:19">
      <c r="A1311" s="191"/>
      <c r="B1311" s="192"/>
      <c r="C1311" s="193"/>
      <c r="D1311" s="192"/>
      <c r="E1311" s="194"/>
      <c r="F1311" s="194"/>
      <c r="G1311" s="194"/>
      <c r="H1311" s="194"/>
      <c r="I1311" s="195"/>
      <c r="J1311" s="196"/>
      <c r="K1311" s="195"/>
      <c r="L1311" s="195"/>
      <c r="M1311" s="195"/>
      <c r="N1311" s="195"/>
      <c r="O1311" s="195"/>
      <c r="P1311" s="195"/>
      <c r="Q1311" s="195"/>
      <c r="R1311" s="195"/>
      <c r="S1311" s="195"/>
    </row>
    <row r="1312" s="186" customFormat="1" ht="27" customHeight="1" spans="1:19">
      <c r="A1312" s="191"/>
      <c r="B1312" s="192"/>
      <c r="C1312" s="193"/>
      <c r="D1312" s="192"/>
      <c r="E1312" s="194"/>
      <c r="F1312" s="194"/>
      <c r="G1312" s="194"/>
      <c r="H1312" s="194"/>
      <c r="I1312" s="195"/>
      <c r="J1312" s="196"/>
      <c r="K1312" s="195"/>
      <c r="L1312" s="195"/>
      <c r="M1312" s="195"/>
      <c r="N1312" s="195"/>
      <c r="O1312" s="195"/>
      <c r="P1312" s="195"/>
      <c r="Q1312" s="195"/>
      <c r="R1312" s="195"/>
      <c r="S1312" s="195"/>
    </row>
    <row r="1313" s="186" customFormat="1" ht="27" customHeight="1" spans="1:19">
      <c r="A1313" s="191"/>
      <c r="B1313" s="192"/>
      <c r="C1313" s="193"/>
      <c r="D1313" s="192"/>
      <c r="E1313" s="194"/>
      <c r="F1313" s="194"/>
      <c r="G1313" s="194"/>
      <c r="H1313" s="194"/>
      <c r="I1313" s="195"/>
      <c r="J1313" s="196"/>
      <c r="K1313" s="195"/>
      <c r="L1313" s="195"/>
      <c r="M1313" s="195"/>
      <c r="N1313" s="195"/>
      <c r="O1313" s="195"/>
      <c r="P1313" s="195"/>
      <c r="Q1313" s="195"/>
      <c r="R1313" s="195"/>
      <c r="S1313" s="195"/>
    </row>
    <row r="1314" s="186" customFormat="1" ht="27" customHeight="1" spans="1:19">
      <c r="A1314" s="191"/>
      <c r="B1314" s="192"/>
      <c r="C1314" s="193"/>
      <c r="D1314" s="192"/>
      <c r="E1314" s="194"/>
      <c r="F1314" s="194"/>
      <c r="G1314" s="194"/>
      <c r="H1314" s="194"/>
      <c r="I1314" s="195"/>
      <c r="J1314" s="196"/>
      <c r="K1314" s="195"/>
      <c r="L1314" s="195"/>
      <c r="M1314" s="195"/>
      <c r="N1314" s="195"/>
      <c r="O1314" s="195"/>
      <c r="P1314" s="195"/>
      <c r="Q1314" s="195"/>
      <c r="R1314" s="195"/>
      <c r="S1314" s="195"/>
    </row>
    <row r="1315" s="186" customFormat="1" ht="27" customHeight="1" spans="1:19">
      <c r="A1315" s="191"/>
      <c r="B1315" s="192"/>
      <c r="C1315" s="193"/>
      <c r="D1315" s="192"/>
      <c r="E1315" s="194"/>
      <c r="F1315" s="194"/>
      <c r="G1315" s="194"/>
      <c r="H1315" s="194"/>
      <c r="I1315" s="195"/>
      <c r="J1315" s="196"/>
      <c r="K1315" s="195"/>
      <c r="L1315" s="195"/>
      <c r="M1315" s="195"/>
      <c r="N1315" s="195"/>
      <c r="O1315" s="195"/>
      <c r="P1315" s="195"/>
      <c r="Q1315" s="195"/>
      <c r="R1315" s="195"/>
      <c r="S1315" s="195"/>
    </row>
    <row r="1316" s="186" customFormat="1" ht="27" customHeight="1" spans="1:19">
      <c r="A1316" s="191"/>
      <c r="B1316" s="192"/>
      <c r="C1316" s="193"/>
      <c r="D1316" s="192"/>
      <c r="E1316" s="194"/>
      <c r="F1316" s="194"/>
      <c r="G1316" s="194"/>
      <c r="H1316" s="194"/>
      <c r="I1316" s="195"/>
      <c r="J1316" s="196"/>
      <c r="K1316" s="195"/>
      <c r="L1316" s="195"/>
      <c r="M1316" s="195"/>
      <c r="N1316" s="195"/>
      <c r="O1316" s="195"/>
      <c r="P1316" s="195"/>
      <c r="Q1316" s="195"/>
      <c r="R1316" s="195"/>
      <c r="S1316" s="195"/>
    </row>
    <row r="1317" s="186" customFormat="1" ht="27" customHeight="1" spans="1:19">
      <c r="A1317" s="191"/>
      <c r="B1317" s="192"/>
      <c r="C1317" s="193"/>
      <c r="D1317" s="192"/>
      <c r="E1317" s="194"/>
      <c r="F1317" s="194"/>
      <c r="G1317" s="194"/>
      <c r="H1317" s="194"/>
      <c r="I1317" s="195"/>
      <c r="J1317" s="196"/>
      <c r="K1317" s="195"/>
      <c r="L1317" s="195"/>
      <c r="M1317" s="195"/>
      <c r="N1317" s="195"/>
      <c r="O1317" s="195"/>
      <c r="P1317" s="195"/>
      <c r="Q1317" s="195"/>
      <c r="R1317" s="195"/>
      <c r="S1317" s="195"/>
    </row>
    <row r="1318" s="186" customFormat="1" ht="27" customHeight="1" spans="1:19">
      <c r="A1318" s="191"/>
      <c r="B1318" s="192"/>
      <c r="C1318" s="193"/>
      <c r="D1318" s="192"/>
      <c r="E1318" s="194"/>
      <c r="F1318" s="194"/>
      <c r="G1318" s="194"/>
      <c r="H1318" s="194"/>
      <c r="I1318" s="195"/>
      <c r="J1318" s="196"/>
      <c r="K1318" s="195"/>
      <c r="L1318" s="195"/>
      <c r="M1318" s="195"/>
      <c r="N1318" s="195"/>
      <c r="O1318" s="195"/>
      <c r="P1318" s="195"/>
      <c r="Q1318" s="195"/>
      <c r="R1318" s="195"/>
      <c r="S1318" s="195"/>
    </row>
    <row r="1319" s="186" customFormat="1" ht="27" customHeight="1" spans="1:19">
      <c r="A1319" s="191"/>
      <c r="B1319" s="192"/>
      <c r="C1319" s="193"/>
      <c r="D1319" s="192"/>
      <c r="E1319" s="194"/>
      <c r="F1319" s="194"/>
      <c r="G1319" s="194"/>
      <c r="H1319" s="194"/>
      <c r="I1319" s="195"/>
      <c r="J1319" s="196"/>
      <c r="K1319" s="195"/>
      <c r="L1319" s="195"/>
      <c r="M1319" s="195"/>
      <c r="N1319" s="195"/>
      <c r="O1319" s="195"/>
      <c r="P1319" s="195"/>
      <c r="Q1319" s="195"/>
      <c r="R1319" s="195"/>
      <c r="S1319" s="195"/>
    </row>
    <row r="1320" s="186" customFormat="1" ht="27" customHeight="1" spans="1:19">
      <c r="A1320" s="191"/>
      <c r="B1320" s="192"/>
      <c r="C1320" s="193"/>
      <c r="D1320" s="192"/>
      <c r="E1320" s="194"/>
      <c r="F1320" s="194"/>
      <c r="G1320" s="194"/>
      <c r="H1320" s="194"/>
      <c r="I1320" s="195"/>
      <c r="J1320" s="196"/>
      <c r="K1320" s="195"/>
      <c r="L1320" s="195"/>
      <c r="M1320" s="195"/>
      <c r="N1320" s="195"/>
      <c r="O1320" s="195"/>
      <c r="P1320" s="195"/>
      <c r="Q1320" s="195"/>
      <c r="R1320" s="195"/>
      <c r="S1320" s="195"/>
    </row>
    <row r="1321" s="186" customFormat="1" ht="27" customHeight="1" spans="1:19">
      <c r="A1321" s="191"/>
      <c r="B1321" s="192"/>
      <c r="C1321" s="193"/>
      <c r="D1321" s="192"/>
      <c r="E1321" s="194"/>
      <c r="F1321" s="194"/>
      <c r="G1321" s="194"/>
      <c r="H1321" s="194"/>
      <c r="I1321" s="195"/>
      <c r="J1321" s="196"/>
      <c r="K1321" s="195"/>
      <c r="L1321" s="195"/>
      <c r="M1321" s="195"/>
      <c r="N1321" s="195"/>
      <c r="O1321" s="195"/>
      <c r="P1321" s="195"/>
      <c r="Q1321" s="195"/>
      <c r="R1321" s="195"/>
      <c r="S1321" s="195"/>
    </row>
    <row r="1322" s="186" customFormat="1" ht="27" customHeight="1" spans="1:19">
      <c r="A1322" s="191"/>
      <c r="B1322" s="192"/>
      <c r="C1322" s="193"/>
      <c r="D1322" s="192"/>
      <c r="E1322" s="194"/>
      <c r="F1322" s="194"/>
      <c r="G1322" s="194"/>
      <c r="H1322" s="194"/>
      <c r="I1322" s="195"/>
      <c r="J1322" s="196"/>
      <c r="K1322" s="195"/>
      <c r="L1322" s="195"/>
      <c r="M1322" s="195"/>
      <c r="N1322" s="195"/>
      <c r="O1322" s="195"/>
      <c r="P1322" s="195"/>
      <c r="Q1322" s="195"/>
      <c r="R1322" s="195"/>
      <c r="S1322" s="195"/>
    </row>
    <row r="1323" s="186" customFormat="1" ht="27" customHeight="1" spans="1:19">
      <c r="A1323" s="191"/>
      <c r="B1323" s="192"/>
      <c r="C1323" s="193"/>
      <c r="D1323" s="192"/>
      <c r="E1323" s="194"/>
      <c r="F1323" s="194"/>
      <c r="G1323" s="194"/>
      <c r="H1323" s="194"/>
      <c r="I1323" s="195"/>
      <c r="J1323" s="196"/>
      <c r="K1323" s="195"/>
      <c r="L1323" s="195"/>
      <c r="M1323" s="195"/>
      <c r="N1323" s="195"/>
      <c r="O1323" s="195"/>
      <c r="P1323" s="195"/>
      <c r="Q1323" s="195"/>
      <c r="R1323" s="195"/>
      <c r="S1323" s="195"/>
    </row>
    <row r="1324" s="186" customFormat="1" ht="27" customHeight="1" spans="1:19">
      <c r="A1324" s="191"/>
      <c r="B1324" s="192"/>
      <c r="C1324" s="193"/>
      <c r="D1324" s="192"/>
      <c r="E1324" s="194"/>
      <c r="F1324" s="194"/>
      <c r="G1324" s="194"/>
      <c r="H1324" s="194"/>
      <c r="I1324" s="195"/>
      <c r="J1324" s="196"/>
      <c r="K1324" s="195"/>
      <c r="L1324" s="195"/>
      <c r="M1324" s="195"/>
      <c r="N1324" s="195"/>
      <c r="O1324" s="195"/>
      <c r="P1324" s="195"/>
      <c r="Q1324" s="195"/>
      <c r="R1324" s="195"/>
      <c r="S1324" s="195"/>
    </row>
    <row r="1325" s="186" customFormat="1" ht="27" customHeight="1" spans="1:19">
      <c r="A1325" s="191"/>
      <c r="B1325" s="192"/>
      <c r="C1325" s="193"/>
      <c r="D1325" s="192"/>
      <c r="E1325" s="194"/>
      <c r="F1325" s="194"/>
      <c r="G1325" s="194"/>
      <c r="H1325" s="194"/>
      <c r="I1325" s="195"/>
      <c r="J1325" s="196"/>
      <c r="K1325" s="195"/>
      <c r="L1325" s="195"/>
      <c r="M1325" s="195"/>
      <c r="N1325" s="195"/>
      <c r="O1325" s="195"/>
      <c r="P1325" s="195"/>
      <c r="Q1325" s="195"/>
      <c r="R1325" s="195"/>
      <c r="S1325" s="195"/>
    </row>
    <row r="1326" s="186" customFormat="1" ht="27" customHeight="1" spans="1:19">
      <c r="A1326" s="191"/>
      <c r="B1326" s="192"/>
      <c r="C1326" s="193"/>
      <c r="D1326" s="192"/>
      <c r="E1326" s="194"/>
      <c r="F1326" s="194"/>
      <c r="G1326" s="194"/>
      <c r="H1326" s="194"/>
      <c r="I1326" s="195"/>
      <c r="J1326" s="196"/>
      <c r="K1326" s="195"/>
      <c r="L1326" s="195"/>
      <c r="M1326" s="195"/>
      <c r="N1326" s="195"/>
      <c r="O1326" s="195"/>
      <c r="P1326" s="195"/>
      <c r="Q1326" s="195"/>
      <c r="R1326" s="195"/>
      <c r="S1326" s="195"/>
    </row>
    <row r="1327" s="186" customFormat="1" ht="27" customHeight="1" spans="1:19">
      <c r="A1327" s="191"/>
      <c r="B1327" s="192"/>
      <c r="C1327" s="193"/>
      <c r="D1327" s="192"/>
      <c r="E1327" s="194"/>
      <c r="F1327" s="194"/>
      <c r="G1327" s="194"/>
      <c r="H1327" s="194"/>
      <c r="I1327" s="195"/>
      <c r="J1327" s="196"/>
      <c r="K1327" s="195"/>
      <c r="L1327" s="195"/>
      <c r="M1327" s="195"/>
      <c r="N1327" s="195"/>
      <c r="O1327" s="195"/>
      <c r="P1327" s="195"/>
      <c r="Q1327" s="195"/>
      <c r="R1327" s="195"/>
      <c r="S1327" s="195"/>
    </row>
    <row r="1328" s="186" customFormat="1" ht="27" customHeight="1" spans="1:19">
      <c r="A1328" s="191"/>
      <c r="B1328" s="192"/>
      <c r="C1328" s="193"/>
      <c r="D1328" s="192"/>
      <c r="E1328" s="194"/>
      <c r="F1328" s="194"/>
      <c r="G1328" s="194"/>
      <c r="H1328" s="194"/>
      <c r="I1328" s="195"/>
      <c r="J1328" s="196"/>
      <c r="K1328" s="195"/>
      <c r="L1328" s="195"/>
      <c r="M1328" s="195"/>
      <c r="N1328" s="195"/>
      <c r="O1328" s="195"/>
      <c r="P1328" s="195"/>
      <c r="Q1328" s="195"/>
      <c r="R1328" s="195"/>
      <c r="S1328" s="195"/>
    </row>
    <row r="1329" s="186" customFormat="1" ht="27" customHeight="1" spans="1:19">
      <c r="A1329" s="191"/>
      <c r="B1329" s="192"/>
      <c r="C1329" s="193"/>
      <c r="D1329" s="192"/>
      <c r="E1329" s="194"/>
      <c r="F1329" s="194"/>
      <c r="G1329" s="194"/>
      <c r="H1329" s="194"/>
      <c r="I1329" s="195"/>
      <c r="J1329" s="196"/>
      <c r="K1329" s="195"/>
      <c r="L1329" s="195"/>
      <c r="M1329" s="195"/>
      <c r="N1329" s="195"/>
      <c r="O1329" s="195"/>
      <c r="P1329" s="195"/>
      <c r="Q1329" s="195"/>
      <c r="R1329" s="195"/>
      <c r="S1329" s="195"/>
    </row>
    <row r="1330" s="186" customFormat="1" ht="27" customHeight="1" spans="1:19">
      <c r="A1330" s="191"/>
      <c r="B1330" s="192"/>
      <c r="C1330" s="193"/>
      <c r="D1330" s="192"/>
      <c r="E1330" s="194"/>
      <c r="F1330" s="194"/>
      <c r="G1330" s="194"/>
      <c r="H1330" s="194"/>
      <c r="I1330" s="195"/>
      <c r="J1330" s="196"/>
      <c r="K1330" s="195"/>
      <c r="L1330" s="195"/>
      <c r="M1330" s="195"/>
      <c r="N1330" s="195"/>
      <c r="O1330" s="195"/>
      <c r="P1330" s="195"/>
      <c r="Q1330" s="195"/>
      <c r="R1330" s="195"/>
      <c r="S1330" s="195"/>
    </row>
    <row r="1331" s="186" customFormat="1" ht="27" customHeight="1" spans="1:19">
      <c r="A1331" s="191"/>
      <c r="B1331" s="192"/>
      <c r="C1331" s="193"/>
      <c r="D1331" s="192"/>
      <c r="E1331" s="194"/>
      <c r="F1331" s="194"/>
      <c r="G1331" s="194"/>
      <c r="H1331" s="194"/>
      <c r="I1331" s="195"/>
      <c r="J1331" s="196"/>
      <c r="K1331" s="195"/>
      <c r="L1331" s="195"/>
      <c r="M1331" s="195"/>
      <c r="N1331" s="195"/>
      <c r="O1331" s="195"/>
      <c r="P1331" s="195"/>
      <c r="Q1331" s="195"/>
      <c r="R1331" s="195"/>
      <c r="S1331" s="195"/>
    </row>
    <row r="1332" s="186" customFormat="1" ht="27" customHeight="1" spans="1:19">
      <c r="A1332" s="191"/>
      <c r="B1332" s="192"/>
      <c r="C1332" s="193"/>
      <c r="D1332" s="192"/>
      <c r="E1332" s="194"/>
      <c r="F1332" s="194"/>
      <c r="G1332" s="194"/>
      <c r="H1332" s="194"/>
      <c r="I1332" s="195"/>
      <c r="J1332" s="196"/>
      <c r="K1332" s="195"/>
      <c r="L1332" s="195"/>
      <c r="M1332" s="195"/>
      <c r="N1332" s="195"/>
      <c r="O1332" s="195"/>
      <c r="P1332" s="195"/>
      <c r="Q1332" s="195"/>
      <c r="R1332" s="195"/>
      <c r="S1332" s="195"/>
    </row>
    <row r="1333" s="186" customFormat="1" ht="27" customHeight="1" spans="1:19">
      <c r="A1333" s="191"/>
      <c r="B1333" s="192"/>
      <c r="C1333" s="193"/>
      <c r="D1333" s="192"/>
      <c r="E1333" s="194"/>
      <c r="F1333" s="194"/>
      <c r="G1333" s="194"/>
      <c r="H1333" s="194"/>
      <c r="I1333" s="195"/>
      <c r="J1333" s="196"/>
      <c r="K1333" s="195"/>
      <c r="L1333" s="195"/>
      <c r="M1333" s="195"/>
      <c r="N1333" s="195"/>
      <c r="O1333" s="195"/>
      <c r="P1333" s="195"/>
      <c r="Q1333" s="195"/>
      <c r="R1333" s="195"/>
      <c r="S1333" s="195"/>
    </row>
    <row r="1334" s="186" customFormat="1" ht="27" customHeight="1" spans="1:19">
      <c r="A1334" s="191"/>
      <c r="B1334" s="192"/>
      <c r="C1334" s="193"/>
      <c r="D1334" s="192"/>
      <c r="E1334" s="194"/>
      <c r="F1334" s="194"/>
      <c r="G1334" s="194"/>
      <c r="H1334" s="194"/>
      <c r="I1334" s="195"/>
      <c r="J1334" s="196"/>
      <c r="K1334" s="195"/>
      <c r="L1334" s="195"/>
      <c r="M1334" s="195"/>
      <c r="N1334" s="195"/>
      <c r="O1334" s="195"/>
      <c r="P1334" s="195"/>
      <c r="Q1334" s="195"/>
      <c r="R1334" s="195"/>
      <c r="S1334" s="195"/>
    </row>
    <row r="1335" s="186" customFormat="1" ht="27" customHeight="1" spans="1:19">
      <c r="A1335" s="191"/>
      <c r="B1335" s="192"/>
      <c r="C1335" s="193"/>
      <c r="D1335" s="192"/>
      <c r="E1335" s="194"/>
      <c r="F1335" s="194"/>
      <c r="G1335" s="194"/>
      <c r="H1335" s="194"/>
      <c r="I1335" s="195"/>
      <c r="J1335" s="196"/>
      <c r="K1335" s="195"/>
      <c r="L1335" s="195"/>
      <c r="M1335" s="195"/>
      <c r="N1335" s="195"/>
      <c r="O1335" s="195"/>
      <c r="P1335" s="195"/>
      <c r="Q1335" s="195"/>
      <c r="R1335" s="195"/>
      <c r="S1335" s="195"/>
    </row>
    <row r="1336" s="186" customFormat="1" ht="27" customHeight="1" spans="1:19">
      <c r="A1336" s="191"/>
      <c r="B1336" s="192"/>
      <c r="C1336" s="193"/>
      <c r="D1336" s="192"/>
      <c r="E1336" s="194"/>
      <c r="F1336" s="194"/>
      <c r="G1336" s="194"/>
      <c r="H1336" s="194"/>
      <c r="I1336" s="195"/>
      <c r="J1336" s="196"/>
      <c r="K1336" s="195"/>
      <c r="L1336" s="195"/>
      <c r="M1336" s="195"/>
      <c r="N1336" s="195"/>
      <c r="O1336" s="195"/>
      <c r="P1336" s="195"/>
      <c r="Q1336" s="195"/>
      <c r="R1336" s="195"/>
      <c r="S1336" s="195"/>
    </row>
    <row r="1337" s="186" customFormat="1" ht="27" customHeight="1" spans="1:19">
      <c r="A1337" s="191"/>
      <c r="B1337" s="192"/>
      <c r="C1337" s="193"/>
      <c r="D1337" s="192"/>
      <c r="E1337" s="194"/>
      <c r="F1337" s="194"/>
      <c r="G1337" s="194"/>
      <c r="H1337" s="194"/>
      <c r="I1337" s="195"/>
      <c r="J1337" s="196"/>
      <c r="K1337" s="195"/>
      <c r="L1337" s="195"/>
      <c r="M1337" s="195"/>
      <c r="N1337" s="195"/>
      <c r="O1337" s="195"/>
      <c r="P1337" s="195"/>
      <c r="Q1337" s="195"/>
      <c r="R1337" s="195"/>
      <c r="S1337" s="195"/>
    </row>
    <row r="1338" s="186" customFormat="1" ht="27" customHeight="1" spans="1:19">
      <c r="A1338" s="191"/>
      <c r="B1338" s="192"/>
      <c r="C1338" s="193"/>
      <c r="D1338" s="192"/>
      <c r="E1338" s="194"/>
      <c r="F1338" s="194"/>
      <c r="G1338" s="194"/>
      <c r="H1338" s="194"/>
      <c r="I1338" s="195"/>
      <c r="J1338" s="196"/>
      <c r="K1338" s="195"/>
      <c r="L1338" s="195"/>
      <c r="M1338" s="195"/>
      <c r="N1338" s="195"/>
      <c r="O1338" s="195"/>
      <c r="P1338" s="195"/>
      <c r="Q1338" s="195"/>
      <c r="R1338" s="195"/>
      <c r="S1338" s="195"/>
    </row>
    <row r="1339" s="186" customFormat="1" ht="27" customHeight="1" spans="1:19">
      <c r="A1339" s="191"/>
      <c r="B1339" s="192"/>
      <c r="C1339" s="193"/>
      <c r="D1339" s="192"/>
      <c r="E1339" s="194"/>
      <c r="F1339" s="194"/>
      <c r="G1339" s="194"/>
      <c r="H1339" s="194"/>
      <c r="I1339" s="195"/>
      <c r="J1339" s="196"/>
      <c r="K1339" s="195"/>
      <c r="L1339" s="195"/>
      <c r="M1339" s="195"/>
      <c r="N1339" s="195"/>
      <c r="O1339" s="195"/>
      <c r="P1339" s="195"/>
      <c r="Q1339" s="195"/>
      <c r="R1339" s="195"/>
      <c r="S1339" s="195"/>
    </row>
    <row r="1340" s="186" customFormat="1" ht="27" customHeight="1" spans="1:19">
      <c r="A1340" s="191"/>
      <c r="B1340" s="192"/>
      <c r="C1340" s="193"/>
      <c r="D1340" s="192"/>
      <c r="E1340" s="194"/>
      <c r="F1340" s="194"/>
      <c r="G1340" s="194"/>
      <c r="H1340" s="194"/>
      <c r="I1340" s="195"/>
      <c r="J1340" s="196"/>
      <c r="K1340" s="195"/>
      <c r="L1340" s="195"/>
      <c r="M1340" s="195"/>
      <c r="N1340" s="195"/>
      <c r="O1340" s="195"/>
      <c r="P1340" s="195"/>
      <c r="Q1340" s="195"/>
      <c r="R1340" s="195"/>
      <c r="S1340" s="195"/>
    </row>
    <row r="1341" s="186" customFormat="1" ht="27" customHeight="1" spans="1:19">
      <c r="A1341" s="191"/>
      <c r="B1341" s="192"/>
      <c r="C1341" s="193"/>
      <c r="D1341" s="192"/>
      <c r="E1341" s="194"/>
      <c r="F1341" s="194"/>
      <c r="G1341" s="194"/>
      <c r="H1341" s="194"/>
      <c r="I1341" s="195"/>
      <c r="J1341" s="196"/>
      <c r="K1341" s="195"/>
      <c r="L1341" s="195"/>
      <c r="M1341" s="195"/>
      <c r="N1341" s="195"/>
      <c r="O1341" s="195"/>
      <c r="P1341" s="195"/>
      <c r="Q1341" s="195"/>
      <c r="R1341" s="195"/>
      <c r="S1341" s="195"/>
    </row>
    <row r="1342" s="186" customFormat="1" ht="27" customHeight="1" spans="1:19">
      <c r="A1342" s="191"/>
      <c r="B1342" s="192"/>
      <c r="C1342" s="193"/>
      <c r="D1342" s="192"/>
      <c r="E1342" s="194"/>
      <c r="F1342" s="194"/>
      <c r="G1342" s="194"/>
      <c r="H1342" s="194"/>
      <c r="I1342" s="195"/>
      <c r="J1342" s="196"/>
      <c r="K1342" s="195"/>
      <c r="L1342" s="195"/>
      <c r="M1342" s="195"/>
      <c r="N1342" s="195"/>
      <c r="O1342" s="195"/>
      <c r="P1342" s="195"/>
      <c r="Q1342" s="195"/>
      <c r="R1342" s="195"/>
      <c r="S1342" s="195"/>
    </row>
    <row r="1343" s="186" customFormat="1" ht="27" customHeight="1" spans="1:19">
      <c r="A1343" s="191"/>
      <c r="B1343" s="192"/>
      <c r="C1343" s="193"/>
      <c r="D1343" s="192"/>
      <c r="E1343" s="194"/>
      <c r="F1343" s="194"/>
      <c r="G1343" s="194"/>
      <c r="H1343" s="194"/>
      <c r="I1343" s="195"/>
      <c r="J1343" s="196"/>
      <c r="K1343" s="195"/>
      <c r="L1343" s="195"/>
      <c r="M1343" s="195"/>
      <c r="N1343" s="195"/>
      <c r="O1343" s="195"/>
      <c r="P1343" s="195"/>
      <c r="Q1343" s="195"/>
      <c r="R1343" s="195"/>
      <c r="S1343" s="195"/>
    </row>
    <row r="1344" s="186" customFormat="1" ht="27" customHeight="1" spans="1:19">
      <c r="A1344" s="191"/>
      <c r="B1344" s="192"/>
      <c r="C1344" s="193"/>
      <c r="D1344" s="192"/>
      <c r="E1344" s="194"/>
      <c r="F1344" s="194"/>
      <c r="G1344" s="194"/>
      <c r="H1344" s="194"/>
      <c r="I1344" s="195"/>
      <c r="J1344" s="196"/>
      <c r="K1344" s="195"/>
      <c r="L1344" s="195"/>
      <c r="M1344" s="195"/>
      <c r="N1344" s="195"/>
      <c r="O1344" s="195"/>
      <c r="P1344" s="195"/>
      <c r="Q1344" s="195"/>
      <c r="R1344" s="195"/>
      <c r="S1344" s="195"/>
    </row>
    <row r="1345" s="186" customFormat="1" ht="27" customHeight="1" spans="1:20">
      <c r="A1345" s="191"/>
      <c r="B1345" s="192"/>
      <c r="C1345" s="193"/>
      <c r="D1345" s="192"/>
      <c r="E1345" s="194"/>
      <c r="F1345" s="194"/>
      <c r="G1345" s="194"/>
      <c r="H1345" s="194"/>
      <c r="I1345" s="195"/>
      <c r="J1345" s="196"/>
      <c r="K1345" s="195"/>
      <c r="L1345" s="195"/>
      <c r="M1345" s="195"/>
      <c r="N1345" s="195"/>
      <c r="O1345" s="195"/>
      <c r="P1345" s="195"/>
      <c r="Q1345" s="195"/>
      <c r="R1345" s="195"/>
      <c r="S1345" s="195"/>
    </row>
    <row r="1346" s="186" customFormat="1" ht="27" customHeight="1" spans="1:20">
      <c r="A1346" s="191"/>
      <c r="B1346" s="192"/>
      <c r="C1346" s="193"/>
      <c r="D1346" s="192"/>
      <c r="E1346" s="194"/>
      <c r="F1346" s="194"/>
      <c r="G1346" s="194"/>
      <c r="H1346" s="194"/>
      <c r="I1346" s="195"/>
      <c r="J1346" s="196"/>
      <c r="K1346" s="195"/>
      <c r="L1346" s="195"/>
      <c r="M1346" s="195"/>
      <c r="N1346" s="195"/>
      <c r="O1346" s="195"/>
      <c r="P1346" s="195"/>
      <c r="Q1346" s="195"/>
      <c r="R1346" s="195"/>
      <c r="S1346" s="195"/>
    </row>
    <row r="1347" s="186" customFormat="1" ht="27" customHeight="1" spans="1:20">
      <c r="A1347" s="191"/>
      <c r="B1347" s="192"/>
      <c r="C1347" s="193"/>
      <c r="D1347" s="192"/>
      <c r="E1347" s="194"/>
      <c r="F1347" s="194"/>
      <c r="G1347" s="194"/>
      <c r="H1347" s="194"/>
      <c r="I1347" s="195"/>
      <c r="J1347" s="196"/>
      <c r="K1347" s="195"/>
      <c r="L1347" s="195"/>
      <c r="M1347" s="195"/>
      <c r="N1347" s="195"/>
      <c r="O1347" s="195"/>
      <c r="P1347" s="195"/>
      <c r="Q1347" s="195"/>
      <c r="R1347" s="195"/>
      <c r="S1347" s="195"/>
    </row>
    <row r="1348" s="186" customFormat="1" ht="27" customHeight="1" spans="1:20">
      <c r="A1348" s="191"/>
      <c r="B1348" s="192"/>
      <c r="C1348" s="193"/>
      <c r="D1348" s="192"/>
      <c r="E1348" s="194"/>
      <c r="F1348" s="194"/>
      <c r="G1348" s="194"/>
      <c r="H1348" s="194"/>
      <c r="I1348" s="195"/>
      <c r="J1348" s="196"/>
      <c r="K1348" s="195"/>
      <c r="L1348" s="195"/>
      <c r="M1348" s="195"/>
      <c r="N1348" s="195"/>
      <c r="O1348" s="195"/>
      <c r="P1348" s="195"/>
      <c r="Q1348" s="195"/>
      <c r="R1348" s="195"/>
      <c r="S1348" s="195"/>
    </row>
    <row r="1349" s="186" customFormat="1" ht="27" customHeight="1" spans="1:20">
      <c r="A1349" s="191"/>
      <c r="B1349" s="192"/>
      <c r="C1349" s="193"/>
      <c r="D1349" s="192"/>
      <c r="E1349" s="194"/>
      <c r="F1349" s="194"/>
      <c r="G1349" s="194"/>
      <c r="H1349" s="194"/>
      <c r="I1349" s="195"/>
      <c r="J1349" s="196"/>
      <c r="K1349" s="195"/>
      <c r="L1349" s="195"/>
      <c r="M1349" s="195"/>
      <c r="N1349" s="195"/>
      <c r="O1349" s="195"/>
      <c r="P1349" s="195"/>
      <c r="Q1349" s="195"/>
      <c r="R1349" s="195"/>
      <c r="S1349" s="195"/>
    </row>
    <row r="1350" s="186" customFormat="1" ht="27" customHeight="1" spans="1:20">
      <c r="A1350" s="191"/>
      <c r="B1350" s="192"/>
      <c r="C1350" s="193"/>
      <c r="D1350" s="192"/>
      <c r="E1350" s="194"/>
      <c r="F1350" s="194"/>
      <c r="G1350" s="194"/>
      <c r="H1350" s="194"/>
      <c r="I1350" s="195"/>
      <c r="J1350" s="196"/>
      <c r="K1350" s="195"/>
      <c r="L1350" s="195"/>
      <c r="M1350" s="195"/>
      <c r="N1350" s="195"/>
      <c r="O1350" s="195"/>
      <c r="P1350" s="195"/>
      <c r="Q1350" s="195"/>
      <c r="R1350" s="195"/>
      <c r="S1350" s="195"/>
    </row>
    <row r="1351" s="186" customFormat="1" ht="27" customHeight="1" spans="1:20">
      <c r="A1351" s="191"/>
      <c r="B1351" s="192"/>
      <c r="C1351" s="193"/>
      <c r="D1351" s="192"/>
      <c r="E1351" s="194"/>
      <c r="F1351" s="194"/>
      <c r="G1351" s="194"/>
      <c r="H1351" s="194"/>
      <c r="I1351" s="195"/>
      <c r="J1351" s="196"/>
      <c r="K1351" s="195"/>
      <c r="L1351" s="195"/>
      <c r="M1351" s="195"/>
      <c r="N1351" s="195"/>
      <c r="O1351" s="195"/>
      <c r="P1351" s="195"/>
      <c r="Q1351" s="195"/>
      <c r="R1351" s="195"/>
      <c r="S1351" s="195"/>
    </row>
    <row r="1352" s="186" customFormat="1" ht="27" customHeight="1" spans="1:20">
      <c r="A1352" s="191"/>
      <c r="B1352" s="192"/>
      <c r="C1352" s="193"/>
      <c r="D1352" s="192"/>
      <c r="E1352" s="194"/>
      <c r="F1352" s="194"/>
      <c r="G1352" s="194"/>
      <c r="H1352" s="194"/>
      <c r="I1352" s="195"/>
      <c r="J1352" s="196"/>
      <c r="K1352" s="195"/>
      <c r="L1352" s="195"/>
      <c r="M1352" s="195"/>
      <c r="N1352" s="195"/>
      <c r="O1352" s="195"/>
      <c r="P1352" s="195"/>
      <c r="Q1352" s="195"/>
      <c r="R1352" s="195"/>
      <c r="S1352" s="195"/>
    </row>
    <row r="1353" s="186" customFormat="1" ht="27" customHeight="1" spans="1:20">
      <c r="A1353" s="191"/>
      <c r="B1353" s="192"/>
      <c r="C1353" s="193"/>
      <c r="D1353" s="192"/>
      <c r="E1353" s="194"/>
      <c r="F1353" s="194"/>
      <c r="G1353" s="194"/>
      <c r="H1353" s="194"/>
      <c r="I1353" s="195"/>
      <c r="J1353" s="196"/>
      <c r="K1353" s="195"/>
      <c r="L1353" s="195"/>
      <c r="M1353" s="195"/>
      <c r="N1353" s="195"/>
      <c r="O1353" s="195"/>
      <c r="P1353" s="195"/>
      <c r="Q1353" s="195"/>
      <c r="R1353" s="195"/>
      <c r="S1353" s="195"/>
    </row>
    <row r="1354" s="186" customFormat="1" ht="27" customHeight="1" spans="1:20">
      <c r="A1354" s="191"/>
      <c r="B1354" s="192"/>
      <c r="C1354" s="193"/>
      <c r="D1354" s="192"/>
      <c r="E1354" s="194"/>
      <c r="F1354" s="194"/>
      <c r="G1354" s="194"/>
      <c r="H1354" s="194"/>
      <c r="I1354" s="195"/>
      <c r="J1354" s="196"/>
      <c r="K1354" s="195"/>
      <c r="L1354" s="195"/>
      <c r="M1354" s="195"/>
      <c r="N1354" s="195"/>
      <c r="O1354" s="195"/>
      <c r="P1354" s="195"/>
      <c r="Q1354" s="195"/>
      <c r="R1354" s="195"/>
      <c r="S1354" s="195"/>
    </row>
    <row r="1355" s="186" customFormat="1" ht="27" customHeight="1" spans="1:20">
      <c r="A1355" s="191"/>
      <c r="B1355" s="192"/>
      <c r="C1355" s="193"/>
      <c r="D1355" s="192"/>
      <c r="E1355" s="194"/>
      <c r="F1355" s="194"/>
      <c r="G1355" s="194"/>
      <c r="H1355" s="194"/>
      <c r="I1355" s="195"/>
      <c r="J1355" s="196"/>
      <c r="K1355" s="195"/>
      <c r="L1355" s="195"/>
      <c r="M1355" s="195"/>
      <c r="N1355" s="195"/>
      <c r="O1355" s="195"/>
      <c r="P1355" s="195"/>
      <c r="Q1355" s="195"/>
      <c r="R1355" s="195"/>
      <c r="S1355" s="195"/>
    </row>
    <row r="1356" s="186" customFormat="1" ht="27" customHeight="1" spans="1:20">
      <c r="A1356" s="191"/>
      <c r="B1356" s="192"/>
      <c r="C1356" s="193"/>
      <c r="D1356" s="192"/>
      <c r="E1356" s="194"/>
      <c r="F1356" s="194"/>
      <c r="G1356" s="194"/>
      <c r="H1356" s="194"/>
      <c r="I1356" s="195"/>
      <c r="J1356" s="196"/>
      <c r="K1356" s="195"/>
      <c r="L1356" s="195"/>
      <c r="M1356" s="195"/>
      <c r="N1356" s="195"/>
      <c r="O1356" s="195"/>
      <c r="P1356" s="195"/>
      <c r="Q1356" s="195"/>
      <c r="R1356" s="195"/>
      <c r="S1356" s="195"/>
      <c r="T1356" s="281"/>
    </row>
    <row r="1357" s="186" customFormat="1" ht="27" customHeight="1" spans="1:20">
      <c r="A1357" s="191"/>
      <c r="B1357" s="192"/>
      <c r="C1357" s="193"/>
      <c r="D1357" s="192"/>
      <c r="E1357" s="194"/>
      <c r="F1357" s="194"/>
      <c r="G1357" s="194"/>
      <c r="H1357" s="194"/>
      <c r="I1357" s="195"/>
      <c r="J1357" s="196"/>
      <c r="K1357" s="195"/>
      <c r="L1357" s="195"/>
      <c r="M1357" s="195"/>
      <c r="N1357" s="195"/>
      <c r="O1357" s="195"/>
      <c r="P1357" s="195"/>
      <c r="Q1357" s="195"/>
      <c r="R1357" s="195"/>
      <c r="S1357" s="195"/>
      <c r="T1357" s="281"/>
    </row>
    <row r="1358" s="186" customFormat="1" ht="27" customHeight="1" spans="1:20">
      <c r="A1358" s="191"/>
      <c r="B1358" s="192"/>
      <c r="C1358" s="193"/>
      <c r="D1358" s="192"/>
      <c r="E1358" s="194"/>
      <c r="F1358" s="194"/>
      <c r="G1358" s="194"/>
      <c r="H1358" s="194"/>
      <c r="I1358" s="195"/>
      <c r="J1358" s="196"/>
      <c r="K1358" s="195"/>
      <c r="L1358" s="195"/>
      <c r="M1358" s="195"/>
      <c r="N1358" s="195"/>
      <c r="O1358" s="195"/>
      <c r="P1358" s="195"/>
      <c r="Q1358" s="195"/>
      <c r="R1358" s="195"/>
      <c r="S1358" s="195"/>
      <c r="T1358" s="281"/>
    </row>
    <row r="1359" s="186" customFormat="1" ht="27" customHeight="1" spans="1:20">
      <c r="A1359" s="191"/>
      <c r="B1359" s="192"/>
      <c r="C1359" s="193"/>
      <c r="D1359" s="192"/>
      <c r="E1359" s="194"/>
      <c r="F1359" s="194"/>
      <c r="G1359" s="194"/>
      <c r="H1359" s="194"/>
      <c r="I1359" s="195"/>
      <c r="J1359" s="196"/>
      <c r="K1359" s="195"/>
      <c r="L1359" s="195"/>
      <c r="M1359" s="195"/>
      <c r="N1359" s="195"/>
      <c r="O1359" s="195"/>
      <c r="P1359" s="195"/>
      <c r="Q1359" s="195"/>
      <c r="R1359" s="195"/>
      <c r="S1359" s="195"/>
      <c r="T1359" s="281"/>
    </row>
    <row r="1360" s="186" customFormat="1" ht="27" customHeight="1" spans="1:20">
      <c r="A1360" s="191"/>
      <c r="B1360" s="192"/>
      <c r="C1360" s="193"/>
      <c r="D1360" s="192"/>
      <c r="E1360" s="194"/>
      <c r="F1360" s="194"/>
      <c r="G1360" s="194"/>
      <c r="H1360" s="194"/>
      <c r="I1360" s="195"/>
      <c r="J1360" s="196"/>
      <c r="K1360" s="195"/>
      <c r="L1360" s="195"/>
      <c r="M1360" s="195"/>
      <c r="N1360" s="195"/>
      <c r="O1360" s="195"/>
      <c r="P1360" s="195"/>
      <c r="Q1360" s="195"/>
      <c r="R1360" s="195"/>
      <c r="S1360" s="195"/>
      <c r="T1360" s="281"/>
    </row>
    <row r="1361" s="186" customFormat="1" ht="27" customHeight="1" spans="1:20">
      <c r="A1361" s="191"/>
      <c r="B1361" s="192"/>
      <c r="C1361" s="193"/>
      <c r="D1361" s="192"/>
      <c r="E1361" s="194"/>
      <c r="F1361" s="194"/>
      <c r="G1361" s="194"/>
      <c r="H1361" s="194"/>
      <c r="I1361" s="195"/>
      <c r="J1361" s="196"/>
      <c r="K1361" s="195"/>
      <c r="L1361" s="195"/>
      <c r="M1361" s="195"/>
      <c r="N1361" s="195"/>
      <c r="O1361" s="195"/>
      <c r="P1361" s="195"/>
      <c r="Q1361" s="195"/>
      <c r="R1361" s="195"/>
      <c r="S1361" s="195"/>
      <c r="T1361" s="281"/>
    </row>
    <row r="1362" s="186" customFormat="1" ht="27" customHeight="1" spans="1:20">
      <c r="A1362" s="191"/>
      <c r="B1362" s="192"/>
      <c r="C1362" s="193"/>
      <c r="D1362" s="192"/>
      <c r="E1362" s="194"/>
      <c r="F1362" s="194"/>
      <c r="G1362" s="194"/>
      <c r="H1362" s="194"/>
      <c r="I1362" s="195"/>
      <c r="J1362" s="196"/>
      <c r="K1362" s="195"/>
      <c r="L1362" s="195"/>
      <c r="M1362" s="195"/>
      <c r="N1362" s="195"/>
      <c r="O1362" s="195"/>
      <c r="P1362" s="195"/>
      <c r="Q1362" s="195"/>
      <c r="R1362" s="195"/>
      <c r="S1362" s="195"/>
      <c r="T1362" s="281"/>
    </row>
    <row r="1363" s="186" customFormat="1" ht="27" customHeight="1" spans="1:20">
      <c r="A1363" s="191"/>
      <c r="B1363" s="192"/>
      <c r="C1363" s="193"/>
      <c r="D1363" s="192"/>
      <c r="E1363" s="194"/>
      <c r="F1363" s="194"/>
      <c r="G1363" s="194"/>
      <c r="H1363" s="194"/>
      <c r="I1363" s="195"/>
      <c r="J1363" s="196"/>
      <c r="K1363" s="195"/>
      <c r="L1363" s="195"/>
      <c r="M1363" s="195"/>
      <c r="N1363" s="195"/>
      <c r="O1363" s="195"/>
      <c r="P1363" s="195"/>
      <c r="Q1363" s="195"/>
      <c r="R1363" s="195"/>
      <c r="S1363" s="195"/>
      <c r="T1363" s="281"/>
    </row>
    <row r="1364" s="186" customFormat="1" ht="27" customHeight="1" spans="1:20">
      <c r="A1364" s="191"/>
      <c r="B1364" s="192"/>
      <c r="C1364" s="193"/>
      <c r="D1364" s="192"/>
      <c r="E1364" s="194"/>
      <c r="F1364" s="194"/>
      <c r="G1364" s="194"/>
      <c r="H1364" s="194"/>
      <c r="I1364" s="195"/>
      <c r="J1364" s="196"/>
      <c r="K1364" s="195"/>
      <c r="L1364" s="195"/>
      <c r="M1364" s="195"/>
      <c r="N1364" s="195"/>
      <c r="O1364" s="195"/>
      <c r="P1364" s="195"/>
      <c r="Q1364" s="195"/>
      <c r="R1364" s="195"/>
      <c r="S1364" s="195"/>
      <c r="T1364" s="281"/>
    </row>
    <row r="1365" s="186" customFormat="1" ht="27" customHeight="1" spans="1:20">
      <c r="A1365" s="191"/>
      <c r="B1365" s="192"/>
      <c r="C1365" s="193"/>
      <c r="D1365" s="192"/>
      <c r="E1365" s="194"/>
      <c r="F1365" s="194"/>
      <c r="G1365" s="194"/>
      <c r="H1365" s="194"/>
      <c r="I1365" s="195"/>
      <c r="J1365" s="196"/>
      <c r="K1365" s="195"/>
      <c r="L1365" s="195"/>
      <c r="M1365" s="195"/>
      <c r="N1365" s="195"/>
      <c r="O1365" s="195"/>
      <c r="P1365" s="195"/>
      <c r="Q1365" s="195"/>
      <c r="R1365" s="195"/>
      <c r="S1365" s="195"/>
      <c r="T1365" s="281"/>
    </row>
    <row r="1366" s="186" customFormat="1" ht="25.5" customHeight="1" spans="1:20">
      <c r="A1366" s="191"/>
      <c r="B1366" s="192"/>
      <c r="C1366" s="193"/>
      <c r="D1366" s="192"/>
      <c r="E1366" s="194"/>
      <c r="F1366" s="194"/>
      <c r="G1366" s="194"/>
      <c r="H1366" s="194"/>
      <c r="I1366" s="195"/>
      <c r="J1366" s="196"/>
      <c r="K1366" s="195"/>
      <c r="L1366" s="195"/>
      <c r="M1366" s="195"/>
      <c r="N1366" s="195"/>
      <c r="O1366" s="195"/>
      <c r="P1366" s="195"/>
      <c r="Q1366" s="195"/>
      <c r="R1366" s="195"/>
      <c r="S1366" s="195"/>
      <c r="T1366" s="281"/>
    </row>
    <row r="1367" s="186" customFormat="1" ht="25.5" customHeight="1" spans="1:20">
      <c r="A1367" s="191"/>
      <c r="B1367" s="192"/>
      <c r="C1367" s="193"/>
      <c r="D1367" s="192"/>
      <c r="E1367" s="194"/>
      <c r="F1367" s="194"/>
      <c r="G1367" s="194"/>
      <c r="H1367" s="194"/>
      <c r="I1367" s="195"/>
      <c r="J1367" s="196"/>
      <c r="K1367" s="195"/>
      <c r="L1367" s="195"/>
      <c r="M1367" s="195"/>
      <c r="N1367" s="195"/>
      <c r="O1367" s="195"/>
      <c r="P1367" s="195"/>
      <c r="Q1367" s="195"/>
      <c r="R1367" s="195"/>
      <c r="S1367" s="195"/>
      <c r="T1367" s="281"/>
    </row>
    <row r="1368" s="186" customFormat="1" ht="25.5" customHeight="1" spans="1:20">
      <c r="A1368" s="191"/>
      <c r="B1368" s="192"/>
      <c r="C1368" s="193"/>
      <c r="D1368" s="192"/>
      <c r="E1368" s="194"/>
      <c r="F1368" s="194"/>
      <c r="G1368" s="194"/>
      <c r="H1368" s="194"/>
      <c r="I1368" s="195"/>
      <c r="J1368" s="196"/>
      <c r="K1368" s="195"/>
      <c r="L1368" s="195"/>
      <c r="M1368" s="195"/>
      <c r="N1368" s="195"/>
      <c r="O1368" s="195"/>
      <c r="P1368" s="195"/>
      <c r="Q1368" s="195"/>
      <c r="R1368" s="195"/>
      <c r="S1368" s="195"/>
      <c r="T1368" s="281"/>
    </row>
    <row r="1369" s="186" customFormat="1" ht="25.5" customHeight="1" spans="1:20">
      <c r="A1369" s="191"/>
      <c r="B1369" s="192"/>
      <c r="C1369" s="193"/>
      <c r="D1369" s="192"/>
      <c r="E1369" s="194"/>
      <c r="F1369" s="194"/>
      <c r="G1369" s="194"/>
      <c r="H1369" s="194"/>
      <c r="I1369" s="195"/>
      <c r="J1369" s="196"/>
      <c r="K1369" s="195"/>
      <c r="L1369" s="195"/>
      <c r="M1369" s="195"/>
      <c r="N1369" s="195"/>
      <c r="O1369" s="195"/>
      <c r="P1369" s="195"/>
      <c r="Q1369" s="195"/>
      <c r="R1369" s="195"/>
      <c r="S1369" s="195"/>
      <c r="T1369" s="281"/>
    </row>
    <row r="1370" s="186" customFormat="1" ht="25.5" customHeight="1" spans="1:20">
      <c r="A1370" s="191"/>
      <c r="B1370" s="192"/>
      <c r="C1370" s="193"/>
      <c r="D1370" s="192"/>
      <c r="E1370" s="194"/>
      <c r="F1370" s="194"/>
      <c r="G1370" s="194"/>
      <c r="H1370" s="194"/>
      <c r="I1370" s="195"/>
      <c r="J1370" s="196"/>
      <c r="K1370" s="195"/>
      <c r="L1370" s="195"/>
      <c r="M1370" s="195"/>
      <c r="N1370" s="195"/>
      <c r="O1370" s="195"/>
      <c r="P1370" s="195"/>
      <c r="Q1370" s="195"/>
      <c r="R1370" s="195"/>
      <c r="S1370" s="195"/>
      <c r="T1370" s="281"/>
    </row>
    <row r="1371" s="186" customFormat="1" ht="25.5" customHeight="1" spans="1:20">
      <c r="A1371" s="191"/>
      <c r="B1371" s="192"/>
      <c r="C1371" s="193"/>
      <c r="D1371" s="192"/>
      <c r="E1371" s="194"/>
      <c r="F1371" s="194"/>
      <c r="G1371" s="194"/>
      <c r="H1371" s="194"/>
      <c r="I1371" s="195"/>
      <c r="J1371" s="196"/>
      <c r="K1371" s="195"/>
      <c r="L1371" s="195"/>
      <c r="M1371" s="195"/>
      <c r="N1371" s="195"/>
      <c r="O1371" s="195"/>
      <c r="P1371" s="195"/>
      <c r="Q1371" s="195"/>
      <c r="R1371" s="195"/>
      <c r="S1371" s="195"/>
      <c r="T1371" s="281"/>
    </row>
    <row r="1372" s="186" customFormat="1" ht="25.5" customHeight="1" spans="1:20">
      <c r="A1372" s="191"/>
      <c r="B1372" s="192"/>
      <c r="C1372" s="193"/>
      <c r="D1372" s="192"/>
      <c r="E1372" s="194"/>
      <c r="F1372" s="194"/>
      <c r="G1372" s="194"/>
      <c r="H1372" s="194"/>
      <c r="I1372" s="195"/>
      <c r="J1372" s="196"/>
      <c r="K1372" s="195"/>
      <c r="L1372" s="195"/>
      <c r="M1372" s="195"/>
      <c r="N1372" s="195"/>
      <c r="O1372" s="195"/>
      <c r="P1372" s="195"/>
      <c r="Q1372" s="195"/>
      <c r="R1372" s="195"/>
      <c r="S1372" s="195"/>
      <c r="T1372" s="281"/>
    </row>
    <row r="1373" s="186" customFormat="1" ht="25.5" customHeight="1" spans="1:20">
      <c r="A1373" s="191"/>
      <c r="B1373" s="192"/>
      <c r="C1373" s="193"/>
      <c r="D1373" s="192"/>
      <c r="E1373" s="194"/>
      <c r="F1373" s="194"/>
      <c r="G1373" s="194"/>
      <c r="H1373" s="194"/>
      <c r="I1373" s="195"/>
      <c r="J1373" s="196"/>
      <c r="K1373" s="195"/>
      <c r="L1373" s="195"/>
      <c r="M1373" s="195"/>
      <c r="N1373" s="195"/>
      <c r="O1373" s="195"/>
      <c r="P1373" s="195"/>
      <c r="Q1373" s="195"/>
      <c r="R1373" s="195"/>
      <c r="S1373" s="195"/>
      <c r="T1373" s="281"/>
    </row>
    <row r="1374" s="186" customFormat="1" ht="27" customHeight="1" spans="1:20">
      <c r="A1374" s="191"/>
      <c r="B1374" s="192"/>
      <c r="C1374" s="193"/>
      <c r="D1374" s="192"/>
      <c r="E1374" s="194"/>
      <c r="F1374" s="194"/>
      <c r="G1374" s="194"/>
      <c r="H1374" s="194"/>
      <c r="I1374" s="195"/>
      <c r="J1374" s="196"/>
      <c r="K1374" s="195"/>
      <c r="L1374" s="195"/>
      <c r="M1374" s="195"/>
      <c r="N1374" s="195"/>
      <c r="O1374" s="195"/>
      <c r="P1374" s="195"/>
      <c r="Q1374" s="195"/>
      <c r="R1374" s="195"/>
      <c r="S1374" s="195"/>
      <c r="T1374" s="281"/>
    </row>
    <row r="1375" s="186" customFormat="1" ht="27" customHeight="1" spans="1:20">
      <c r="A1375" s="191"/>
      <c r="B1375" s="192"/>
      <c r="C1375" s="193"/>
      <c r="D1375" s="192"/>
      <c r="E1375" s="194"/>
      <c r="F1375" s="194"/>
      <c r="G1375" s="194"/>
      <c r="H1375" s="194"/>
      <c r="I1375" s="195"/>
      <c r="J1375" s="196"/>
      <c r="K1375" s="195"/>
      <c r="L1375" s="195"/>
      <c r="M1375" s="195"/>
      <c r="N1375" s="195"/>
      <c r="O1375" s="195"/>
      <c r="P1375" s="195"/>
      <c r="Q1375" s="195"/>
      <c r="R1375" s="195"/>
      <c r="S1375" s="195"/>
      <c r="T1375" s="281"/>
    </row>
    <row r="1376" s="186" customFormat="1" ht="27" customHeight="1" spans="1:20">
      <c r="A1376" s="191"/>
      <c r="B1376" s="192"/>
      <c r="C1376" s="193"/>
      <c r="D1376" s="192"/>
      <c r="E1376" s="194"/>
      <c r="F1376" s="194"/>
      <c r="G1376" s="194"/>
      <c r="H1376" s="194"/>
      <c r="I1376" s="195"/>
      <c r="J1376" s="196"/>
      <c r="K1376" s="195"/>
      <c r="L1376" s="195"/>
      <c r="M1376" s="195"/>
      <c r="N1376" s="195"/>
      <c r="O1376" s="195"/>
      <c r="P1376" s="195"/>
      <c r="Q1376" s="195"/>
      <c r="R1376" s="195"/>
      <c r="S1376" s="195"/>
      <c r="T1376" s="281"/>
    </row>
    <row r="1377" s="186" customFormat="1" ht="27" customHeight="1" spans="1:20">
      <c r="A1377" s="191"/>
      <c r="B1377" s="192"/>
      <c r="C1377" s="193"/>
      <c r="D1377" s="192"/>
      <c r="E1377" s="194"/>
      <c r="F1377" s="194"/>
      <c r="G1377" s="194"/>
      <c r="H1377" s="194"/>
      <c r="I1377" s="195"/>
      <c r="J1377" s="196"/>
      <c r="K1377" s="195"/>
      <c r="L1377" s="195"/>
      <c r="M1377" s="195"/>
      <c r="N1377" s="195"/>
      <c r="O1377" s="195"/>
      <c r="P1377" s="195"/>
      <c r="Q1377" s="195"/>
      <c r="R1377" s="195"/>
      <c r="S1377" s="195"/>
      <c r="T1377" s="281"/>
    </row>
    <row r="1378" s="186" customFormat="1" ht="27" customHeight="1" spans="1:20">
      <c r="A1378" s="191"/>
      <c r="B1378" s="192"/>
      <c r="C1378" s="193"/>
      <c r="D1378" s="192"/>
      <c r="E1378" s="194"/>
      <c r="F1378" s="194"/>
      <c r="G1378" s="194"/>
      <c r="H1378" s="194"/>
      <c r="I1378" s="195"/>
      <c r="J1378" s="196"/>
      <c r="K1378" s="195"/>
      <c r="L1378" s="195"/>
      <c r="M1378" s="195"/>
      <c r="N1378" s="195"/>
      <c r="O1378" s="195"/>
      <c r="P1378" s="195"/>
      <c r="Q1378" s="195"/>
      <c r="R1378" s="195"/>
      <c r="S1378" s="195"/>
      <c r="T1378" s="281"/>
    </row>
    <row r="1379" s="186" customFormat="1" ht="27" customHeight="1" spans="1:20">
      <c r="A1379" s="191"/>
      <c r="B1379" s="192"/>
      <c r="C1379" s="193"/>
      <c r="D1379" s="192"/>
      <c r="E1379" s="194"/>
      <c r="F1379" s="194"/>
      <c r="G1379" s="194"/>
      <c r="H1379" s="194"/>
      <c r="I1379" s="195"/>
      <c r="J1379" s="196"/>
      <c r="K1379" s="195"/>
      <c r="L1379" s="195"/>
      <c r="M1379" s="195"/>
      <c r="N1379" s="195"/>
      <c r="O1379" s="195"/>
      <c r="P1379" s="195"/>
      <c r="Q1379" s="195"/>
      <c r="R1379" s="195"/>
      <c r="S1379" s="195"/>
      <c r="T1379" s="281"/>
    </row>
    <row r="1380" s="186" customFormat="1" ht="25.5" customHeight="1" spans="1:20">
      <c r="A1380" s="191"/>
      <c r="B1380" s="192"/>
      <c r="C1380" s="193"/>
      <c r="D1380" s="192"/>
      <c r="E1380" s="194"/>
      <c r="F1380" s="194"/>
      <c r="G1380" s="194"/>
      <c r="H1380" s="194"/>
      <c r="I1380" s="195"/>
      <c r="J1380" s="196"/>
      <c r="K1380" s="195"/>
      <c r="L1380" s="195"/>
      <c r="M1380" s="195"/>
      <c r="N1380" s="195"/>
      <c r="O1380" s="195"/>
      <c r="P1380" s="195"/>
      <c r="Q1380" s="195"/>
      <c r="R1380" s="195"/>
      <c r="S1380" s="195"/>
      <c r="T1380" s="281"/>
    </row>
    <row r="1381" s="186" customFormat="1" ht="25.5" customHeight="1" spans="1:20">
      <c r="A1381" s="191"/>
      <c r="B1381" s="192"/>
      <c r="C1381" s="193"/>
      <c r="D1381" s="192"/>
      <c r="E1381" s="194"/>
      <c r="F1381" s="194"/>
      <c r="G1381" s="194"/>
      <c r="H1381" s="194"/>
      <c r="I1381" s="195"/>
      <c r="J1381" s="196"/>
      <c r="K1381" s="195"/>
      <c r="L1381" s="195"/>
      <c r="M1381" s="195"/>
      <c r="N1381" s="195"/>
      <c r="O1381" s="195"/>
      <c r="P1381" s="195"/>
      <c r="Q1381" s="195"/>
      <c r="R1381" s="195"/>
      <c r="S1381" s="195"/>
      <c r="T1381" s="281"/>
    </row>
    <row r="1382" s="186" customFormat="1" ht="25.5" customHeight="1" spans="1:20">
      <c r="A1382" s="191"/>
      <c r="B1382" s="192"/>
      <c r="C1382" s="193"/>
      <c r="D1382" s="192"/>
      <c r="E1382" s="194"/>
      <c r="F1382" s="194"/>
      <c r="G1382" s="194"/>
      <c r="H1382" s="194"/>
      <c r="I1382" s="195"/>
      <c r="J1382" s="196"/>
      <c r="K1382" s="195"/>
      <c r="L1382" s="195"/>
      <c r="M1382" s="195"/>
      <c r="N1382" s="195"/>
      <c r="O1382" s="195"/>
      <c r="P1382" s="195"/>
      <c r="Q1382" s="195"/>
      <c r="R1382" s="195"/>
      <c r="S1382" s="195"/>
      <c r="T1382" s="281"/>
    </row>
    <row r="1383" s="186" customFormat="1" ht="25.5" customHeight="1" spans="1:20">
      <c r="A1383" s="191"/>
      <c r="B1383" s="192"/>
      <c r="C1383" s="193"/>
      <c r="D1383" s="192"/>
      <c r="E1383" s="194"/>
      <c r="F1383" s="194"/>
      <c r="G1383" s="194"/>
      <c r="H1383" s="194"/>
      <c r="I1383" s="195"/>
      <c r="J1383" s="196"/>
      <c r="K1383" s="195"/>
      <c r="L1383" s="195"/>
      <c r="M1383" s="195"/>
      <c r="N1383" s="195"/>
      <c r="O1383" s="195"/>
      <c r="P1383" s="195"/>
      <c r="Q1383" s="195"/>
      <c r="R1383" s="195"/>
      <c r="S1383" s="195"/>
      <c r="T1383" s="281"/>
    </row>
    <row r="1384" s="186" customFormat="1" ht="25.5" customHeight="1" spans="1:20">
      <c r="A1384" s="191"/>
      <c r="B1384" s="192"/>
      <c r="C1384" s="193"/>
      <c r="D1384" s="192"/>
      <c r="E1384" s="194"/>
      <c r="F1384" s="194"/>
      <c r="G1384" s="194"/>
      <c r="H1384" s="194"/>
      <c r="I1384" s="195"/>
      <c r="J1384" s="196"/>
      <c r="K1384" s="195"/>
      <c r="L1384" s="195"/>
      <c r="M1384" s="195"/>
      <c r="N1384" s="195"/>
      <c r="O1384" s="195"/>
      <c r="P1384" s="195"/>
      <c r="Q1384" s="195"/>
      <c r="R1384" s="195"/>
      <c r="S1384" s="195"/>
      <c r="T1384" s="281"/>
    </row>
    <row r="1385" s="186" customFormat="1" ht="25.5" customHeight="1" spans="1:20">
      <c r="A1385" s="191"/>
      <c r="B1385" s="192"/>
      <c r="C1385" s="193"/>
      <c r="D1385" s="192"/>
      <c r="E1385" s="194"/>
      <c r="F1385" s="194"/>
      <c r="G1385" s="194"/>
      <c r="H1385" s="194"/>
      <c r="I1385" s="195"/>
      <c r="J1385" s="196"/>
      <c r="K1385" s="195"/>
      <c r="L1385" s="195"/>
      <c r="M1385" s="195"/>
      <c r="N1385" s="195"/>
      <c r="O1385" s="195"/>
      <c r="P1385" s="195"/>
      <c r="Q1385" s="195"/>
      <c r="R1385" s="195"/>
      <c r="S1385" s="195"/>
      <c r="T1385" s="281"/>
    </row>
    <row r="1386" s="186" customFormat="1" ht="27" customHeight="1" spans="1:20">
      <c r="A1386" s="191"/>
      <c r="B1386" s="192"/>
      <c r="C1386" s="193"/>
      <c r="D1386" s="192"/>
      <c r="E1386" s="194"/>
      <c r="F1386" s="194"/>
      <c r="G1386" s="194"/>
      <c r="H1386" s="194"/>
      <c r="I1386" s="195"/>
      <c r="J1386" s="196"/>
      <c r="K1386" s="195"/>
      <c r="L1386" s="195"/>
      <c r="M1386" s="195"/>
      <c r="N1386" s="195"/>
      <c r="O1386" s="195"/>
      <c r="P1386" s="195"/>
      <c r="Q1386" s="195"/>
      <c r="R1386" s="195"/>
      <c r="S1386" s="195"/>
      <c r="T1386" s="281"/>
    </row>
    <row r="1387" s="186" customFormat="1" ht="27" customHeight="1" spans="1:20">
      <c r="A1387" s="191"/>
      <c r="B1387" s="192"/>
      <c r="C1387" s="193"/>
      <c r="D1387" s="192"/>
      <c r="E1387" s="194"/>
      <c r="F1387" s="194"/>
      <c r="G1387" s="194"/>
      <c r="H1387" s="194"/>
      <c r="I1387" s="195"/>
      <c r="J1387" s="196"/>
      <c r="K1387" s="195"/>
      <c r="L1387" s="195"/>
      <c r="M1387" s="195"/>
      <c r="N1387" s="195"/>
      <c r="O1387" s="195"/>
      <c r="P1387" s="195"/>
      <c r="Q1387" s="195"/>
      <c r="R1387" s="195"/>
      <c r="S1387" s="195"/>
      <c r="T1387" s="281"/>
    </row>
    <row r="1388" s="186" customFormat="1" ht="27" customHeight="1" spans="1:20">
      <c r="A1388" s="191"/>
      <c r="B1388" s="192"/>
      <c r="C1388" s="193"/>
      <c r="D1388" s="192"/>
      <c r="E1388" s="194"/>
      <c r="F1388" s="194"/>
      <c r="G1388" s="194"/>
      <c r="H1388" s="194"/>
      <c r="I1388" s="195"/>
      <c r="J1388" s="196"/>
      <c r="K1388" s="195"/>
      <c r="L1388" s="195"/>
      <c r="M1388" s="195"/>
      <c r="N1388" s="195"/>
      <c r="O1388" s="195"/>
      <c r="P1388" s="195"/>
      <c r="Q1388" s="195"/>
      <c r="R1388" s="195"/>
      <c r="S1388" s="195"/>
      <c r="T1388" s="281"/>
    </row>
    <row r="1389" s="186" customFormat="1" ht="27" customHeight="1" spans="1:20">
      <c r="A1389" s="191"/>
      <c r="B1389" s="192"/>
      <c r="C1389" s="193"/>
      <c r="D1389" s="192"/>
      <c r="E1389" s="194"/>
      <c r="F1389" s="194"/>
      <c r="G1389" s="194"/>
      <c r="H1389" s="194"/>
      <c r="I1389" s="195"/>
      <c r="J1389" s="196"/>
      <c r="K1389" s="195"/>
      <c r="L1389" s="195"/>
      <c r="M1389" s="195"/>
      <c r="N1389" s="195"/>
      <c r="O1389" s="195"/>
      <c r="P1389" s="195"/>
      <c r="Q1389" s="195"/>
      <c r="R1389" s="195"/>
      <c r="S1389" s="195"/>
      <c r="T1389" s="281"/>
    </row>
    <row r="1390" s="186" customFormat="1" ht="27" customHeight="1" spans="1:20">
      <c r="A1390" s="191"/>
      <c r="B1390" s="192"/>
      <c r="C1390" s="193"/>
      <c r="D1390" s="192"/>
      <c r="E1390" s="194"/>
      <c r="F1390" s="194"/>
      <c r="G1390" s="194"/>
      <c r="H1390" s="194"/>
      <c r="I1390" s="195"/>
      <c r="J1390" s="196"/>
      <c r="K1390" s="195"/>
      <c r="L1390" s="195"/>
      <c r="M1390" s="195"/>
      <c r="N1390" s="195"/>
      <c r="O1390" s="195"/>
      <c r="P1390" s="195"/>
      <c r="Q1390" s="195"/>
      <c r="R1390" s="195"/>
      <c r="S1390" s="195"/>
      <c r="T1390" s="281"/>
    </row>
    <row r="1391" s="186" customFormat="1" ht="27" customHeight="1" spans="1:20">
      <c r="A1391" s="191"/>
      <c r="B1391" s="192"/>
      <c r="C1391" s="193"/>
      <c r="D1391" s="192"/>
      <c r="E1391" s="194"/>
      <c r="F1391" s="194"/>
      <c r="G1391" s="194"/>
      <c r="H1391" s="194"/>
      <c r="I1391" s="195"/>
      <c r="J1391" s="196"/>
      <c r="K1391" s="195"/>
      <c r="L1391" s="195"/>
      <c r="M1391" s="195"/>
      <c r="N1391" s="195"/>
      <c r="O1391" s="195"/>
      <c r="P1391" s="195"/>
      <c r="Q1391" s="195"/>
      <c r="R1391" s="195"/>
      <c r="S1391" s="195"/>
      <c r="T1391" s="281"/>
    </row>
    <row r="1392" s="186" customFormat="1" ht="25.5" customHeight="1" spans="1:20">
      <c r="A1392" s="191"/>
      <c r="B1392" s="192"/>
      <c r="C1392" s="193"/>
      <c r="D1392" s="192"/>
      <c r="E1392" s="194"/>
      <c r="F1392" s="194"/>
      <c r="G1392" s="194"/>
      <c r="H1392" s="194"/>
      <c r="I1392" s="195"/>
      <c r="J1392" s="196"/>
      <c r="K1392" s="195"/>
      <c r="L1392" s="195"/>
      <c r="M1392" s="195"/>
      <c r="N1392" s="195"/>
      <c r="O1392" s="195"/>
      <c r="P1392" s="195"/>
      <c r="Q1392" s="195"/>
      <c r="R1392" s="195"/>
      <c r="S1392" s="195"/>
      <c r="T1392" s="281"/>
    </row>
    <row r="1393" s="186" customFormat="1" ht="25.5" customHeight="1" spans="1:20">
      <c r="A1393" s="191"/>
      <c r="B1393" s="192"/>
      <c r="C1393" s="193"/>
      <c r="D1393" s="192"/>
      <c r="E1393" s="194"/>
      <c r="F1393" s="194"/>
      <c r="G1393" s="194"/>
      <c r="H1393" s="194"/>
      <c r="I1393" s="195"/>
      <c r="J1393" s="196"/>
      <c r="K1393" s="195"/>
      <c r="L1393" s="195"/>
      <c r="M1393" s="195"/>
      <c r="N1393" s="195"/>
      <c r="O1393" s="195"/>
      <c r="P1393" s="195"/>
      <c r="Q1393" s="195"/>
      <c r="R1393" s="195"/>
      <c r="S1393" s="195"/>
      <c r="T1393" s="281"/>
    </row>
    <row r="1394" s="186" customFormat="1" ht="25.5" customHeight="1" spans="1:20">
      <c r="A1394" s="191"/>
      <c r="B1394" s="192"/>
      <c r="C1394" s="193"/>
      <c r="D1394" s="192"/>
      <c r="E1394" s="194"/>
      <c r="F1394" s="194"/>
      <c r="G1394" s="194"/>
      <c r="H1394" s="194"/>
      <c r="I1394" s="195"/>
      <c r="J1394" s="196"/>
      <c r="K1394" s="195"/>
      <c r="L1394" s="195"/>
      <c r="M1394" s="195"/>
      <c r="N1394" s="195"/>
      <c r="O1394" s="195"/>
      <c r="P1394" s="195"/>
      <c r="Q1394" s="195"/>
      <c r="R1394" s="195"/>
      <c r="S1394" s="195"/>
      <c r="T1394" s="281"/>
    </row>
    <row r="1395" s="186" customFormat="1" ht="25.5" customHeight="1" spans="1:20">
      <c r="A1395" s="191"/>
      <c r="B1395" s="192"/>
      <c r="C1395" s="193"/>
      <c r="D1395" s="192"/>
      <c r="E1395" s="194"/>
      <c r="F1395" s="194"/>
      <c r="G1395" s="194"/>
      <c r="H1395" s="194"/>
      <c r="I1395" s="195"/>
      <c r="J1395" s="196"/>
      <c r="K1395" s="195"/>
      <c r="L1395" s="195"/>
      <c r="M1395" s="195"/>
      <c r="N1395" s="195"/>
      <c r="O1395" s="195"/>
      <c r="P1395" s="195"/>
      <c r="Q1395" s="195"/>
      <c r="R1395" s="195"/>
      <c r="S1395" s="195"/>
      <c r="T1395" s="281"/>
    </row>
    <row r="1396" s="186" customFormat="1" ht="25.5" customHeight="1" spans="1:20">
      <c r="A1396" s="191"/>
      <c r="B1396" s="192"/>
      <c r="C1396" s="193"/>
      <c r="D1396" s="192"/>
      <c r="E1396" s="194"/>
      <c r="F1396" s="194"/>
      <c r="G1396" s="194"/>
      <c r="H1396" s="194"/>
      <c r="I1396" s="195"/>
      <c r="J1396" s="196"/>
      <c r="K1396" s="195"/>
      <c r="L1396" s="195"/>
      <c r="M1396" s="195"/>
      <c r="N1396" s="195"/>
      <c r="O1396" s="195"/>
      <c r="P1396" s="195"/>
      <c r="Q1396" s="195"/>
      <c r="R1396" s="195"/>
      <c r="S1396" s="195"/>
      <c r="T1396" s="281"/>
    </row>
    <row r="1397" s="186" customFormat="1" ht="25.5" customHeight="1" spans="1:20">
      <c r="A1397" s="191"/>
      <c r="B1397" s="192"/>
      <c r="C1397" s="193"/>
      <c r="D1397" s="192"/>
      <c r="E1397" s="194"/>
      <c r="F1397" s="194"/>
      <c r="G1397" s="194"/>
      <c r="H1397" s="194"/>
      <c r="I1397" s="195"/>
      <c r="J1397" s="196"/>
      <c r="K1397" s="195"/>
      <c r="L1397" s="195"/>
      <c r="M1397" s="195"/>
      <c r="N1397" s="195"/>
      <c r="O1397" s="195"/>
      <c r="P1397" s="195"/>
      <c r="Q1397" s="195"/>
      <c r="R1397" s="195"/>
      <c r="S1397" s="195"/>
      <c r="T1397" s="281"/>
    </row>
    <row r="1398" s="186" customFormat="1" ht="27" customHeight="1" spans="1:20">
      <c r="A1398" s="191"/>
      <c r="B1398" s="192"/>
      <c r="C1398" s="193"/>
      <c r="D1398" s="192"/>
      <c r="E1398" s="194"/>
      <c r="F1398" s="194"/>
      <c r="G1398" s="194"/>
      <c r="H1398" s="194"/>
      <c r="I1398" s="195"/>
      <c r="J1398" s="196"/>
      <c r="K1398" s="195"/>
      <c r="L1398" s="195"/>
      <c r="M1398" s="195"/>
      <c r="N1398" s="195"/>
      <c r="O1398" s="195"/>
      <c r="P1398" s="195"/>
      <c r="Q1398" s="195"/>
      <c r="R1398" s="195"/>
      <c r="S1398" s="195"/>
      <c r="T1398" s="281"/>
    </row>
    <row r="1399" s="186" customFormat="1" ht="27" customHeight="1" spans="1:20">
      <c r="A1399" s="191"/>
      <c r="B1399" s="192"/>
      <c r="C1399" s="193"/>
      <c r="D1399" s="192"/>
      <c r="E1399" s="194"/>
      <c r="F1399" s="194"/>
      <c r="G1399" s="194"/>
      <c r="H1399" s="194"/>
      <c r="I1399" s="195"/>
      <c r="J1399" s="196"/>
      <c r="K1399" s="195"/>
      <c r="L1399" s="195"/>
      <c r="M1399" s="195"/>
      <c r="N1399" s="195"/>
      <c r="O1399" s="195"/>
      <c r="P1399" s="195"/>
      <c r="Q1399" s="195"/>
      <c r="R1399" s="195"/>
      <c r="S1399" s="195"/>
      <c r="T1399" s="281"/>
    </row>
    <row r="1400" s="186" customFormat="1" ht="27" customHeight="1" spans="1:20">
      <c r="A1400" s="191"/>
      <c r="B1400" s="192"/>
      <c r="C1400" s="193"/>
      <c r="D1400" s="192"/>
      <c r="E1400" s="194"/>
      <c r="F1400" s="194"/>
      <c r="G1400" s="194"/>
      <c r="H1400" s="194"/>
      <c r="I1400" s="195"/>
      <c r="J1400" s="196"/>
      <c r="K1400" s="195"/>
      <c r="L1400" s="195"/>
      <c r="M1400" s="195"/>
      <c r="N1400" s="195"/>
      <c r="O1400" s="195"/>
      <c r="P1400" s="195"/>
      <c r="Q1400" s="195"/>
      <c r="R1400" s="195"/>
      <c r="S1400" s="195"/>
      <c r="T1400" s="281"/>
    </row>
    <row r="1401" s="186" customFormat="1" ht="27" customHeight="1" spans="1:20">
      <c r="A1401" s="191"/>
      <c r="B1401" s="192"/>
      <c r="C1401" s="193"/>
      <c r="D1401" s="192"/>
      <c r="E1401" s="194"/>
      <c r="F1401" s="194"/>
      <c r="G1401" s="194"/>
      <c r="H1401" s="194"/>
      <c r="I1401" s="195"/>
      <c r="J1401" s="196"/>
      <c r="K1401" s="195"/>
      <c r="L1401" s="195"/>
      <c r="M1401" s="195"/>
      <c r="N1401" s="195"/>
      <c r="O1401" s="195"/>
      <c r="P1401" s="195"/>
      <c r="Q1401" s="195"/>
      <c r="R1401" s="195"/>
      <c r="S1401" s="195"/>
      <c r="T1401" s="281"/>
    </row>
    <row r="1402" s="186" customFormat="1" ht="27" customHeight="1" spans="1:20">
      <c r="A1402" s="191"/>
      <c r="B1402" s="192"/>
      <c r="C1402" s="193"/>
      <c r="D1402" s="192"/>
      <c r="E1402" s="194"/>
      <c r="F1402" s="194"/>
      <c r="G1402" s="194"/>
      <c r="H1402" s="194"/>
      <c r="I1402" s="195"/>
      <c r="J1402" s="196"/>
      <c r="K1402" s="195"/>
      <c r="L1402" s="195"/>
      <c r="M1402" s="195"/>
      <c r="N1402" s="195"/>
      <c r="O1402" s="195"/>
      <c r="P1402" s="195"/>
      <c r="Q1402" s="195"/>
      <c r="R1402" s="195"/>
      <c r="S1402" s="195"/>
      <c r="T1402" s="281"/>
    </row>
    <row r="1403" s="186" customFormat="1" ht="27" customHeight="1" spans="1:20">
      <c r="A1403" s="191"/>
      <c r="B1403" s="192"/>
      <c r="C1403" s="193"/>
      <c r="D1403" s="192"/>
      <c r="E1403" s="194"/>
      <c r="F1403" s="194"/>
      <c r="G1403" s="194"/>
      <c r="H1403" s="194"/>
      <c r="I1403" s="195"/>
      <c r="J1403" s="196"/>
      <c r="K1403" s="195"/>
      <c r="L1403" s="195"/>
      <c r="M1403" s="195"/>
      <c r="N1403" s="195"/>
      <c r="O1403" s="195"/>
      <c r="P1403" s="195"/>
      <c r="Q1403" s="195"/>
      <c r="R1403" s="195"/>
      <c r="S1403" s="195"/>
      <c r="T1403" s="281"/>
    </row>
    <row r="1404" s="186" customFormat="1" ht="26.25" customHeight="1" spans="1:20">
      <c r="A1404" s="191"/>
      <c r="B1404" s="192"/>
      <c r="C1404" s="193"/>
      <c r="D1404" s="192"/>
      <c r="E1404" s="194"/>
      <c r="F1404" s="194"/>
      <c r="G1404" s="194"/>
      <c r="H1404" s="194"/>
      <c r="I1404" s="195"/>
      <c r="J1404" s="196"/>
      <c r="K1404" s="195"/>
      <c r="L1404" s="195"/>
      <c r="M1404" s="195"/>
      <c r="N1404" s="195"/>
      <c r="O1404" s="195"/>
      <c r="P1404" s="195"/>
      <c r="Q1404" s="195"/>
      <c r="R1404" s="195"/>
      <c r="S1404" s="195"/>
      <c r="T1404" s="281"/>
    </row>
    <row r="1405" s="186" customFormat="1" ht="26.25" customHeight="1" spans="1:20">
      <c r="A1405" s="191"/>
      <c r="B1405" s="192"/>
      <c r="C1405" s="193"/>
      <c r="D1405" s="192"/>
      <c r="E1405" s="194"/>
      <c r="F1405" s="194"/>
      <c r="G1405" s="194"/>
      <c r="H1405" s="194"/>
      <c r="I1405" s="195"/>
      <c r="J1405" s="196"/>
      <c r="K1405" s="195"/>
      <c r="L1405" s="195"/>
      <c r="M1405" s="195"/>
      <c r="N1405" s="195"/>
      <c r="O1405" s="195"/>
      <c r="P1405" s="195"/>
      <c r="Q1405" s="195"/>
      <c r="R1405" s="195"/>
      <c r="S1405" s="195"/>
      <c r="T1405" s="281"/>
    </row>
    <row r="1406" s="186" customFormat="1" ht="26.25" customHeight="1" spans="1:20">
      <c r="A1406" s="191"/>
      <c r="B1406" s="192"/>
      <c r="C1406" s="193"/>
      <c r="D1406" s="192"/>
      <c r="E1406" s="194"/>
      <c r="F1406" s="194"/>
      <c r="G1406" s="194"/>
      <c r="H1406" s="194"/>
      <c r="I1406" s="195"/>
      <c r="J1406" s="196"/>
      <c r="K1406" s="195"/>
      <c r="L1406" s="195"/>
      <c r="M1406" s="195"/>
      <c r="N1406" s="195"/>
      <c r="O1406" s="195"/>
      <c r="P1406" s="195"/>
      <c r="Q1406" s="195"/>
      <c r="R1406" s="195"/>
      <c r="S1406" s="195"/>
      <c r="T1406" s="281"/>
    </row>
    <row r="1407" s="186" customFormat="1" ht="26.25" customHeight="1" spans="1:20">
      <c r="A1407" s="191"/>
      <c r="B1407" s="192"/>
      <c r="C1407" s="193"/>
      <c r="D1407" s="192"/>
      <c r="E1407" s="194"/>
      <c r="F1407" s="194"/>
      <c r="G1407" s="194"/>
      <c r="H1407" s="194"/>
      <c r="I1407" s="195"/>
      <c r="J1407" s="196"/>
      <c r="K1407" s="195"/>
      <c r="L1407" s="195"/>
      <c r="M1407" s="195"/>
      <c r="N1407" s="195"/>
      <c r="O1407" s="195"/>
      <c r="P1407" s="195"/>
      <c r="Q1407" s="195"/>
      <c r="R1407" s="195"/>
      <c r="S1407" s="195"/>
      <c r="T1407" s="281"/>
    </row>
    <row r="1408" s="186" customFormat="1" ht="26.25" customHeight="1" spans="1:20">
      <c r="A1408" s="191"/>
      <c r="B1408" s="192"/>
      <c r="C1408" s="193"/>
      <c r="D1408" s="192"/>
      <c r="E1408" s="194"/>
      <c r="F1408" s="194"/>
      <c r="G1408" s="194"/>
      <c r="H1408" s="194"/>
      <c r="I1408" s="195"/>
      <c r="J1408" s="196"/>
      <c r="K1408" s="195"/>
      <c r="L1408" s="195"/>
      <c r="M1408" s="195"/>
      <c r="N1408" s="195"/>
      <c r="O1408" s="195"/>
      <c r="P1408" s="195"/>
      <c r="Q1408" s="195"/>
      <c r="R1408" s="195"/>
      <c r="S1408" s="195"/>
      <c r="T1408" s="281"/>
    </row>
    <row r="1409" s="186" customFormat="1" ht="26.25" customHeight="1" spans="1:20">
      <c r="A1409" s="191"/>
      <c r="B1409" s="192"/>
      <c r="C1409" s="193"/>
      <c r="D1409" s="192"/>
      <c r="E1409" s="194"/>
      <c r="F1409" s="194"/>
      <c r="G1409" s="194"/>
      <c r="H1409" s="194"/>
      <c r="I1409" s="195"/>
      <c r="J1409" s="196"/>
      <c r="K1409" s="195"/>
      <c r="L1409" s="195"/>
      <c r="M1409" s="195"/>
      <c r="N1409" s="195"/>
      <c r="O1409" s="195"/>
      <c r="P1409" s="195"/>
      <c r="Q1409" s="195"/>
      <c r="R1409" s="195"/>
      <c r="S1409" s="195"/>
      <c r="T1409" s="281"/>
    </row>
    <row r="1410" s="186" customFormat="1" ht="27" customHeight="1" spans="1:20">
      <c r="A1410" s="191"/>
      <c r="B1410" s="192"/>
      <c r="C1410" s="193"/>
      <c r="D1410" s="192"/>
      <c r="E1410" s="194"/>
      <c r="F1410" s="194"/>
      <c r="G1410" s="194"/>
      <c r="H1410" s="194"/>
      <c r="I1410" s="195"/>
      <c r="J1410" s="196"/>
      <c r="K1410" s="195"/>
      <c r="L1410" s="195"/>
      <c r="M1410" s="195"/>
      <c r="N1410" s="195"/>
      <c r="O1410" s="195"/>
      <c r="P1410" s="195"/>
      <c r="Q1410" s="195"/>
      <c r="R1410" s="195"/>
      <c r="S1410" s="195"/>
      <c r="T1410" s="281"/>
    </row>
    <row r="1411" s="186" customFormat="1" ht="27" customHeight="1" spans="1:20">
      <c r="A1411" s="191"/>
      <c r="B1411" s="192"/>
      <c r="C1411" s="193"/>
      <c r="D1411" s="192"/>
      <c r="E1411" s="194"/>
      <c r="F1411" s="194"/>
      <c r="G1411" s="194"/>
      <c r="H1411" s="194"/>
      <c r="I1411" s="195"/>
      <c r="J1411" s="196"/>
      <c r="K1411" s="195"/>
      <c r="L1411" s="195"/>
      <c r="M1411" s="195"/>
      <c r="N1411" s="195"/>
      <c r="O1411" s="195"/>
      <c r="P1411" s="195"/>
      <c r="Q1411" s="195"/>
      <c r="R1411" s="195"/>
      <c r="S1411" s="195"/>
      <c r="T1411" s="281"/>
    </row>
    <row r="1412" s="186" customFormat="1" ht="27" customHeight="1" spans="1:20">
      <c r="A1412" s="191"/>
      <c r="B1412" s="192"/>
      <c r="C1412" s="193"/>
      <c r="D1412" s="192"/>
      <c r="E1412" s="194"/>
      <c r="F1412" s="194"/>
      <c r="G1412" s="194"/>
      <c r="H1412" s="194"/>
      <c r="I1412" s="195"/>
      <c r="J1412" s="196"/>
      <c r="K1412" s="195"/>
      <c r="L1412" s="195"/>
      <c r="M1412" s="195"/>
      <c r="N1412" s="195"/>
      <c r="O1412" s="195"/>
      <c r="P1412" s="195"/>
      <c r="Q1412" s="195"/>
      <c r="R1412" s="195"/>
      <c r="S1412" s="195"/>
      <c r="T1412" s="281"/>
    </row>
    <row r="1413" s="186" customFormat="1" ht="27" customHeight="1" spans="1:20">
      <c r="A1413" s="191"/>
      <c r="B1413" s="192"/>
      <c r="C1413" s="193"/>
      <c r="D1413" s="192"/>
      <c r="E1413" s="194"/>
      <c r="F1413" s="194"/>
      <c r="G1413" s="194"/>
      <c r="H1413" s="194"/>
      <c r="I1413" s="195"/>
      <c r="J1413" s="196"/>
      <c r="K1413" s="195"/>
      <c r="L1413" s="195"/>
      <c r="M1413" s="195"/>
      <c r="N1413" s="195"/>
      <c r="O1413" s="195"/>
      <c r="P1413" s="195"/>
      <c r="Q1413" s="195"/>
      <c r="R1413" s="195"/>
      <c r="S1413" s="195"/>
      <c r="T1413" s="281"/>
    </row>
    <row r="1414" s="186" customFormat="1" ht="27" customHeight="1" spans="1:20">
      <c r="A1414" s="191"/>
      <c r="B1414" s="192"/>
      <c r="C1414" s="193"/>
      <c r="D1414" s="192"/>
      <c r="E1414" s="194"/>
      <c r="F1414" s="194"/>
      <c r="G1414" s="194"/>
      <c r="H1414" s="194"/>
      <c r="I1414" s="195"/>
      <c r="J1414" s="196"/>
      <c r="K1414" s="195"/>
      <c r="L1414" s="195"/>
      <c r="M1414" s="195"/>
      <c r="N1414" s="195"/>
      <c r="O1414" s="195"/>
      <c r="P1414" s="195"/>
      <c r="Q1414" s="195"/>
      <c r="R1414" s="195"/>
      <c r="S1414" s="195"/>
      <c r="T1414" s="281"/>
    </row>
    <row r="1415" s="186" customFormat="1" ht="27" customHeight="1" spans="1:20">
      <c r="A1415" s="191"/>
      <c r="B1415" s="192"/>
      <c r="C1415" s="193"/>
      <c r="D1415" s="192"/>
      <c r="E1415" s="194"/>
      <c r="F1415" s="194"/>
      <c r="G1415" s="194"/>
      <c r="H1415" s="194"/>
      <c r="I1415" s="195"/>
      <c r="J1415" s="196"/>
      <c r="K1415" s="195"/>
      <c r="L1415" s="195"/>
      <c r="M1415" s="195"/>
      <c r="N1415" s="195"/>
      <c r="O1415" s="195"/>
      <c r="P1415" s="195"/>
      <c r="Q1415" s="195"/>
      <c r="R1415" s="195"/>
      <c r="S1415" s="195"/>
      <c r="T1415" s="281"/>
    </row>
    <row r="1416" s="186" customFormat="1" ht="26.25" customHeight="1" spans="1:20">
      <c r="A1416" s="191"/>
      <c r="B1416" s="192"/>
      <c r="C1416" s="193"/>
      <c r="D1416" s="192"/>
      <c r="E1416" s="194"/>
      <c r="F1416" s="194"/>
      <c r="G1416" s="194"/>
      <c r="H1416" s="194"/>
      <c r="I1416" s="195"/>
      <c r="J1416" s="196"/>
      <c r="K1416" s="195"/>
      <c r="L1416" s="195"/>
      <c r="M1416" s="195"/>
      <c r="N1416" s="195"/>
      <c r="O1416" s="195"/>
      <c r="P1416" s="195"/>
      <c r="Q1416" s="195"/>
      <c r="R1416" s="195"/>
      <c r="S1416" s="195"/>
      <c r="T1416" s="281"/>
    </row>
    <row r="1417" s="186" customFormat="1" ht="26.25" customHeight="1" spans="1:20">
      <c r="A1417" s="191"/>
      <c r="B1417" s="192"/>
      <c r="C1417" s="193"/>
      <c r="D1417" s="192"/>
      <c r="E1417" s="194"/>
      <c r="F1417" s="194"/>
      <c r="G1417" s="194"/>
      <c r="H1417" s="194"/>
      <c r="I1417" s="195"/>
      <c r="J1417" s="196"/>
      <c r="K1417" s="195"/>
      <c r="L1417" s="195"/>
      <c r="M1417" s="195"/>
      <c r="N1417" s="195"/>
      <c r="O1417" s="195"/>
      <c r="P1417" s="195"/>
      <c r="Q1417" s="195"/>
      <c r="R1417" s="195"/>
      <c r="S1417" s="195"/>
      <c r="T1417" s="281"/>
    </row>
    <row r="1418" s="186" customFormat="1" ht="26.25" customHeight="1" spans="1:20">
      <c r="A1418" s="191"/>
      <c r="B1418" s="192"/>
      <c r="C1418" s="193"/>
      <c r="D1418" s="192"/>
      <c r="E1418" s="194"/>
      <c r="F1418" s="194"/>
      <c r="G1418" s="194"/>
      <c r="H1418" s="194"/>
      <c r="I1418" s="195"/>
      <c r="J1418" s="196"/>
      <c r="K1418" s="195"/>
      <c r="L1418" s="195"/>
      <c r="M1418" s="195"/>
      <c r="N1418" s="195"/>
      <c r="O1418" s="195"/>
      <c r="P1418" s="195"/>
      <c r="Q1418" s="195"/>
      <c r="R1418" s="195"/>
      <c r="S1418" s="195"/>
      <c r="T1418" s="281"/>
    </row>
    <row r="1419" s="186" customFormat="1" ht="26.25" customHeight="1" spans="1:20">
      <c r="A1419" s="191"/>
      <c r="B1419" s="192"/>
      <c r="C1419" s="193"/>
      <c r="D1419" s="192"/>
      <c r="E1419" s="194"/>
      <c r="F1419" s="194"/>
      <c r="G1419" s="194"/>
      <c r="H1419" s="194"/>
      <c r="I1419" s="195"/>
      <c r="J1419" s="196"/>
      <c r="K1419" s="195"/>
      <c r="L1419" s="195"/>
      <c r="M1419" s="195"/>
      <c r="N1419" s="195"/>
      <c r="O1419" s="195"/>
      <c r="P1419" s="195"/>
      <c r="Q1419" s="195"/>
      <c r="R1419" s="195"/>
      <c r="S1419" s="195"/>
      <c r="T1419" s="281"/>
    </row>
    <row r="1420" s="186" customFormat="1" ht="26.25" customHeight="1" spans="1:20">
      <c r="A1420" s="191"/>
      <c r="B1420" s="192"/>
      <c r="C1420" s="193"/>
      <c r="D1420" s="192"/>
      <c r="E1420" s="194"/>
      <c r="F1420" s="194"/>
      <c r="G1420" s="194"/>
      <c r="H1420" s="194"/>
      <c r="I1420" s="195"/>
      <c r="J1420" s="196"/>
      <c r="K1420" s="195"/>
      <c r="L1420" s="195"/>
      <c r="M1420" s="195"/>
      <c r="N1420" s="195"/>
      <c r="O1420" s="195"/>
      <c r="P1420" s="195"/>
      <c r="Q1420" s="195"/>
      <c r="R1420" s="195"/>
      <c r="S1420" s="195"/>
      <c r="T1420" s="281"/>
    </row>
    <row r="1421" s="186" customFormat="1" ht="26.25" customHeight="1" spans="1:20">
      <c r="A1421" s="191"/>
      <c r="B1421" s="192"/>
      <c r="C1421" s="193"/>
      <c r="D1421" s="192"/>
      <c r="E1421" s="194"/>
      <c r="F1421" s="194"/>
      <c r="G1421" s="194"/>
      <c r="H1421" s="194"/>
      <c r="I1421" s="195"/>
      <c r="J1421" s="196"/>
      <c r="K1421" s="195"/>
      <c r="L1421" s="195"/>
      <c r="M1421" s="195"/>
      <c r="N1421" s="195"/>
      <c r="O1421" s="195"/>
      <c r="P1421" s="195"/>
      <c r="Q1421" s="195"/>
      <c r="R1421" s="195"/>
      <c r="S1421" s="195"/>
      <c r="T1421" s="281"/>
    </row>
    <row r="1422" s="186" customFormat="1" ht="27" customHeight="1" spans="1:20">
      <c r="A1422" s="191"/>
      <c r="B1422" s="192"/>
      <c r="C1422" s="193"/>
      <c r="D1422" s="192"/>
      <c r="E1422" s="194"/>
      <c r="F1422" s="194"/>
      <c r="G1422" s="194"/>
      <c r="H1422" s="194"/>
      <c r="I1422" s="195"/>
      <c r="J1422" s="196"/>
      <c r="K1422" s="195"/>
      <c r="L1422" s="195"/>
      <c r="M1422" s="195"/>
      <c r="N1422" s="195"/>
      <c r="O1422" s="195"/>
      <c r="P1422" s="195"/>
      <c r="Q1422" s="195"/>
      <c r="R1422" s="195"/>
      <c r="S1422" s="195"/>
      <c r="T1422" s="281"/>
    </row>
    <row r="1423" s="186" customFormat="1" ht="27" customHeight="1" spans="1:20">
      <c r="A1423" s="191"/>
      <c r="B1423" s="192"/>
      <c r="C1423" s="193"/>
      <c r="D1423" s="192"/>
      <c r="E1423" s="194"/>
      <c r="F1423" s="194"/>
      <c r="G1423" s="194"/>
      <c r="H1423" s="194"/>
      <c r="I1423" s="195"/>
      <c r="J1423" s="196"/>
      <c r="K1423" s="195"/>
      <c r="L1423" s="195"/>
      <c r="M1423" s="195"/>
      <c r="N1423" s="195"/>
      <c r="O1423" s="195"/>
      <c r="P1423" s="195"/>
      <c r="Q1423" s="195"/>
      <c r="R1423" s="195"/>
      <c r="S1423" s="195"/>
      <c r="T1423" s="281"/>
    </row>
    <row r="1424" s="186" customFormat="1" ht="27" customHeight="1" spans="1:20">
      <c r="A1424" s="191"/>
      <c r="B1424" s="192"/>
      <c r="C1424" s="193"/>
      <c r="D1424" s="192"/>
      <c r="E1424" s="194"/>
      <c r="F1424" s="194"/>
      <c r="G1424" s="194"/>
      <c r="H1424" s="194"/>
      <c r="I1424" s="195"/>
      <c r="J1424" s="196"/>
      <c r="K1424" s="195"/>
      <c r="L1424" s="195"/>
      <c r="M1424" s="195"/>
      <c r="N1424" s="195"/>
      <c r="O1424" s="195"/>
      <c r="P1424" s="195"/>
      <c r="Q1424" s="195"/>
      <c r="R1424" s="195"/>
      <c r="S1424" s="195"/>
      <c r="T1424" s="281"/>
    </row>
    <row r="1425" s="186" customFormat="1" ht="27" customHeight="1" spans="1:20">
      <c r="A1425" s="191"/>
      <c r="B1425" s="192"/>
      <c r="C1425" s="193"/>
      <c r="D1425" s="192"/>
      <c r="E1425" s="194"/>
      <c r="F1425" s="194"/>
      <c r="G1425" s="194"/>
      <c r="H1425" s="194"/>
      <c r="I1425" s="195"/>
      <c r="J1425" s="196"/>
      <c r="K1425" s="195"/>
      <c r="L1425" s="195"/>
      <c r="M1425" s="195"/>
      <c r="N1425" s="195"/>
      <c r="O1425" s="195"/>
      <c r="P1425" s="195"/>
      <c r="Q1425" s="195"/>
      <c r="R1425" s="195"/>
      <c r="S1425" s="195"/>
      <c r="T1425" s="281"/>
    </row>
    <row r="1426" s="186" customFormat="1" ht="27" customHeight="1" spans="1:20">
      <c r="A1426" s="191"/>
      <c r="B1426" s="192"/>
      <c r="C1426" s="193"/>
      <c r="D1426" s="192"/>
      <c r="E1426" s="194"/>
      <c r="F1426" s="194"/>
      <c r="G1426" s="194"/>
      <c r="H1426" s="194"/>
      <c r="I1426" s="195"/>
      <c r="J1426" s="196"/>
      <c r="K1426" s="195"/>
      <c r="L1426" s="195"/>
      <c r="M1426" s="195"/>
      <c r="N1426" s="195"/>
      <c r="O1426" s="195"/>
      <c r="P1426" s="195"/>
      <c r="Q1426" s="195"/>
      <c r="R1426" s="195"/>
      <c r="S1426" s="195"/>
      <c r="T1426" s="281"/>
    </row>
    <row r="1427" s="186" customFormat="1" ht="27" customHeight="1" spans="1:20">
      <c r="A1427" s="191"/>
      <c r="B1427" s="192"/>
      <c r="C1427" s="193"/>
      <c r="D1427" s="192"/>
      <c r="E1427" s="194"/>
      <c r="F1427" s="194"/>
      <c r="G1427" s="194"/>
      <c r="H1427" s="194"/>
      <c r="I1427" s="195"/>
      <c r="J1427" s="196"/>
      <c r="K1427" s="195"/>
      <c r="L1427" s="195"/>
      <c r="M1427" s="195"/>
      <c r="N1427" s="195"/>
      <c r="O1427" s="195"/>
      <c r="P1427" s="195"/>
      <c r="Q1427" s="195"/>
      <c r="R1427" s="195"/>
      <c r="S1427" s="195"/>
      <c r="T1427" s="281"/>
    </row>
    <row r="1428" s="186" customFormat="1" ht="26.25" customHeight="1" spans="1:20">
      <c r="A1428" s="191"/>
      <c r="B1428" s="192"/>
      <c r="C1428" s="193"/>
      <c r="D1428" s="192"/>
      <c r="E1428" s="194"/>
      <c r="F1428" s="194"/>
      <c r="G1428" s="194"/>
      <c r="H1428" s="194"/>
      <c r="I1428" s="195"/>
      <c r="J1428" s="196"/>
      <c r="K1428" s="195"/>
      <c r="L1428" s="195"/>
      <c r="M1428" s="195"/>
      <c r="N1428" s="195"/>
      <c r="O1428" s="195"/>
      <c r="P1428" s="195"/>
      <c r="Q1428" s="195"/>
      <c r="R1428" s="195"/>
      <c r="S1428" s="195"/>
      <c r="T1428" s="281"/>
    </row>
    <row r="1429" s="186" customFormat="1" ht="26.25" customHeight="1" spans="1:20">
      <c r="A1429" s="191"/>
      <c r="B1429" s="192"/>
      <c r="C1429" s="193"/>
      <c r="D1429" s="192"/>
      <c r="E1429" s="194"/>
      <c r="F1429" s="194"/>
      <c r="G1429" s="194"/>
      <c r="H1429" s="194"/>
      <c r="I1429" s="195"/>
      <c r="J1429" s="196"/>
      <c r="K1429" s="195"/>
      <c r="L1429" s="195"/>
      <c r="M1429" s="195"/>
      <c r="N1429" s="195"/>
      <c r="O1429" s="195"/>
      <c r="P1429" s="195"/>
      <c r="Q1429" s="195"/>
      <c r="R1429" s="195"/>
      <c r="S1429" s="195"/>
      <c r="T1429" s="281"/>
    </row>
    <row r="1430" s="186" customFormat="1" ht="26.25" customHeight="1" spans="1:20">
      <c r="A1430" s="191"/>
      <c r="B1430" s="192"/>
      <c r="C1430" s="193"/>
      <c r="D1430" s="192"/>
      <c r="E1430" s="194"/>
      <c r="F1430" s="194"/>
      <c r="G1430" s="194"/>
      <c r="H1430" s="194"/>
      <c r="I1430" s="195"/>
      <c r="J1430" s="196"/>
      <c r="K1430" s="195"/>
      <c r="L1430" s="195"/>
      <c r="M1430" s="195"/>
      <c r="N1430" s="195"/>
      <c r="O1430" s="195"/>
      <c r="P1430" s="195"/>
      <c r="Q1430" s="195"/>
      <c r="R1430" s="195"/>
      <c r="S1430" s="195"/>
      <c r="T1430" s="281"/>
    </row>
    <row r="1431" s="186" customFormat="1" ht="26.25" customHeight="1" spans="1:20">
      <c r="A1431" s="191"/>
      <c r="B1431" s="192"/>
      <c r="C1431" s="193"/>
      <c r="D1431" s="192"/>
      <c r="E1431" s="194"/>
      <c r="F1431" s="194"/>
      <c r="G1431" s="194"/>
      <c r="H1431" s="194"/>
      <c r="I1431" s="195"/>
      <c r="J1431" s="196"/>
      <c r="K1431" s="195"/>
      <c r="L1431" s="195"/>
      <c r="M1431" s="195"/>
      <c r="N1431" s="195"/>
      <c r="O1431" s="195"/>
      <c r="P1431" s="195"/>
      <c r="Q1431" s="195"/>
      <c r="R1431" s="195"/>
      <c r="S1431" s="195"/>
      <c r="T1431" s="281"/>
    </row>
    <row r="1432" s="186" customFormat="1" ht="27" customHeight="1" spans="1:20">
      <c r="A1432" s="191"/>
      <c r="B1432" s="192"/>
      <c r="C1432" s="193"/>
      <c r="D1432" s="192"/>
      <c r="E1432" s="194"/>
      <c r="F1432" s="194"/>
      <c r="G1432" s="194"/>
      <c r="H1432" s="194"/>
      <c r="I1432" s="195"/>
      <c r="J1432" s="196"/>
      <c r="K1432" s="195"/>
      <c r="L1432" s="195"/>
      <c r="M1432" s="195"/>
      <c r="N1432" s="195"/>
      <c r="O1432" s="195"/>
      <c r="P1432" s="195"/>
      <c r="Q1432" s="195"/>
      <c r="R1432" s="195"/>
      <c r="S1432" s="195"/>
      <c r="T1432" s="281"/>
    </row>
    <row r="1433" s="186" customFormat="1" ht="27" customHeight="1" spans="1:20">
      <c r="A1433" s="191"/>
      <c r="B1433" s="192"/>
      <c r="C1433" s="193"/>
      <c r="D1433" s="192"/>
      <c r="E1433" s="194"/>
      <c r="F1433" s="194"/>
      <c r="G1433" s="194"/>
      <c r="H1433" s="194"/>
      <c r="I1433" s="195"/>
      <c r="J1433" s="196"/>
      <c r="K1433" s="195"/>
      <c r="L1433" s="195"/>
      <c r="M1433" s="195"/>
      <c r="N1433" s="195"/>
      <c r="O1433" s="195"/>
      <c r="P1433" s="195"/>
      <c r="Q1433" s="195"/>
      <c r="R1433" s="195"/>
      <c r="S1433" s="195"/>
      <c r="T1433" s="281"/>
    </row>
    <row r="1434" s="186" customFormat="1" ht="27" customHeight="1" spans="1:20">
      <c r="A1434" s="191"/>
      <c r="B1434" s="192"/>
      <c r="C1434" s="193"/>
      <c r="D1434" s="192"/>
      <c r="E1434" s="194"/>
      <c r="F1434" s="194"/>
      <c r="G1434" s="194"/>
      <c r="H1434" s="194"/>
      <c r="I1434" s="195"/>
      <c r="J1434" s="196"/>
      <c r="K1434" s="195"/>
      <c r="L1434" s="195"/>
      <c r="M1434" s="195"/>
      <c r="N1434" s="195"/>
      <c r="O1434" s="195"/>
      <c r="P1434" s="195"/>
      <c r="Q1434" s="195"/>
      <c r="R1434" s="195"/>
      <c r="S1434" s="195"/>
      <c r="T1434" s="281"/>
    </row>
    <row r="1435" s="186" customFormat="1" ht="27" customHeight="1" spans="1:20">
      <c r="A1435" s="191"/>
      <c r="B1435" s="192"/>
      <c r="C1435" s="193"/>
      <c r="D1435" s="192"/>
      <c r="E1435" s="194"/>
      <c r="F1435" s="194"/>
      <c r="G1435" s="194"/>
      <c r="H1435" s="194"/>
      <c r="I1435" s="195"/>
      <c r="J1435" s="196"/>
      <c r="K1435" s="195"/>
      <c r="L1435" s="195"/>
      <c r="M1435" s="195"/>
      <c r="N1435" s="195"/>
      <c r="O1435" s="195"/>
      <c r="P1435" s="195"/>
      <c r="Q1435" s="195"/>
      <c r="R1435" s="195"/>
      <c r="S1435" s="195"/>
      <c r="T1435" s="281"/>
    </row>
    <row r="1436" s="186" customFormat="1" ht="27" customHeight="1" spans="1:20">
      <c r="A1436" s="191"/>
      <c r="B1436" s="192"/>
      <c r="C1436" s="193"/>
      <c r="D1436" s="192"/>
      <c r="E1436" s="194"/>
      <c r="F1436" s="194"/>
      <c r="G1436" s="194"/>
      <c r="H1436" s="194"/>
      <c r="I1436" s="195"/>
      <c r="J1436" s="196"/>
      <c r="K1436" s="195"/>
      <c r="L1436" s="195"/>
      <c r="M1436" s="195"/>
      <c r="N1436" s="195"/>
      <c r="O1436" s="195"/>
      <c r="P1436" s="195"/>
      <c r="Q1436" s="195"/>
      <c r="R1436" s="195"/>
      <c r="S1436" s="195"/>
      <c r="T1436" s="281"/>
    </row>
    <row r="1437" s="186" customFormat="1" ht="27" customHeight="1" spans="1:20">
      <c r="A1437" s="191"/>
      <c r="B1437" s="192"/>
      <c r="C1437" s="193"/>
      <c r="D1437" s="192"/>
      <c r="E1437" s="194"/>
      <c r="F1437" s="194"/>
      <c r="G1437" s="194"/>
      <c r="H1437" s="194"/>
      <c r="I1437" s="195"/>
      <c r="J1437" s="196"/>
      <c r="K1437" s="195"/>
      <c r="L1437" s="195"/>
      <c r="M1437" s="195"/>
      <c r="N1437" s="195"/>
      <c r="O1437" s="195"/>
      <c r="P1437" s="195"/>
      <c r="Q1437" s="195"/>
      <c r="R1437" s="195"/>
      <c r="S1437" s="195"/>
      <c r="T1437" s="281"/>
    </row>
    <row r="1438" s="186" customFormat="1" ht="26.25" customHeight="1" spans="1:20">
      <c r="A1438" s="191"/>
      <c r="B1438" s="192"/>
      <c r="C1438" s="193"/>
      <c r="D1438" s="192"/>
      <c r="E1438" s="194"/>
      <c r="F1438" s="194"/>
      <c r="G1438" s="194"/>
      <c r="H1438" s="194"/>
      <c r="I1438" s="195"/>
      <c r="J1438" s="196"/>
      <c r="K1438" s="195"/>
      <c r="L1438" s="195"/>
      <c r="M1438" s="195"/>
      <c r="N1438" s="195"/>
      <c r="O1438" s="195"/>
      <c r="P1438" s="195"/>
      <c r="Q1438" s="195"/>
      <c r="R1438" s="195"/>
      <c r="S1438" s="195"/>
      <c r="T1438" s="281"/>
    </row>
    <row r="1439" s="186" customFormat="1" ht="26.25" customHeight="1" spans="1:20">
      <c r="A1439" s="191"/>
      <c r="B1439" s="192"/>
      <c r="C1439" s="193"/>
      <c r="D1439" s="192"/>
      <c r="E1439" s="194"/>
      <c r="F1439" s="194"/>
      <c r="G1439" s="194"/>
      <c r="H1439" s="194"/>
      <c r="I1439" s="195"/>
      <c r="J1439" s="196"/>
      <c r="K1439" s="195"/>
      <c r="L1439" s="195"/>
      <c r="M1439" s="195"/>
      <c r="N1439" s="195"/>
      <c r="O1439" s="195"/>
      <c r="P1439" s="195"/>
      <c r="Q1439" s="195"/>
      <c r="R1439" s="195"/>
      <c r="S1439" s="195"/>
      <c r="T1439" s="281"/>
    </row>
    <row r="1440" s="186" customFormat="1" ht="26.25" customHeight="1" spans="1:20">
      <c r="A1440" s="191"/>
      <c r="B1440" s="192"/>
      <c r="C1440" s="193"/>
      <c r="D1440" s="192"/>
      <c r="E1440" s="194"/>
      <c r="F1440" s="194"/>
      <c r="G1440" s="194"/>
      <c r="H1440" s="194"/>
      <c r="I1440" s="195"/>
      <c r="J1440" s="196"/>
      <c r="K1440" s="195"/>
      <c r="L1440" s="195"/>
      <c r="M1440" s="195"/>
      <c r="N1440" s="195"/>
      <c r="O1440" s="195"/>
      <c r="P1440" s="195"/>
      <c r="Q1440" s="195"/>
      <c r="R1440" s="195"/>
      <c r="S1440" s="195"/>
      <c r="T1440" s="281"/>
    </row>
    <row r="1441" s="186" customFormat="1" ht="26.25" customHeight="1" spans="1:20">
      <c r="A1441" s="191"/>
      <c r="B1441" s="192"/>
      <c r="C1441" s="193"/>
      <c r="D1441" s="192"/>
      <c r="E1441" s="194"/>
      <c r="F1441" s="194"/>
      <c r="G1441" s="194"/>
      <c r="H1441" s="194"/>
      <c r="I1441" s="195"/>
      <c r="J1441" s="196"/>
      <c r="K1441" s="195"/>
      <c r="L1441" s="195"/>
      <c r="M1441" s="195"/>
      <c r="N1441" s="195"/>
      <c r="O1441" s="195"/>
      <c r="P1441" s="195"/>
      <c r="Q1441" s="195"/>
      <c r="R1441" s="195"/>
      <c r="S1441" s="195"/>
      <c r="T1441" s="281"/>
    </row>
    <row r="1442" s="186" customFormat="1" ht="26.25" customHeight="1" spans="1:20">
      <c r="A1442" s="191"/>
      <c r="B1442" s="192"/>
      <c r="C1442" s="193"/>
      <c r="D1442" s="192"/>
      <c r="E1442" s="194"/>
      <c r="F1442" s="194"/>
      <c r="G1442" s="194"/>
      <c r="H1442" s="194"/>
      <c r="I1442" s="195"/>
      <c r="J1442" s="196"/>
      <c r="K1442" s="195"/>
      <c r="L1442" s="195"/>
      <c r="M1442" s="195"/>
      <c r="N1442" s="195"/>
      <c r="O1442" s="195"/>
      <c r="P1442" s="195"/>
      <c r="Q1442" s="195"/>
      <c r="R1442" s="195"/>
      <c r="S1442" s="195"/>
      <c r="T1442" s="281"/>
    </row>
    <row r="1443" s="186" customFormat="1" ht="27" customHeight="1" spans="1:20">
      <c r="A1443" s="191"/>
      <c r="B1443" s="192"/>
      <c r="C1443" s="193"/>
      <c r="D1443" s="192"/>
      <c r="E1443" s="194"/>
      <c r="F1443" s="194"/>
      <c r="G1443" s="194"/>
      <c r="H1443" s="194"/>
      <c r="I1443" s="195"/>
      <c r="J1443" s="196"/>
      <c r="K1443" s="195"/>
      <c r="L1443" s="195"/>
      <c r="M1443" s="195"/>
      <c r="N1443" s="195"/>
      <c r="O1443" s="195"/>
      <c r="P1443" s="195"/>
      <c r="Q1443" s="195"/>
      <c r="R1443" s="195"/>
      <c r="S1443" s="195"/>
      <c r="T1443" s="281"/>
    </row>
    <row r="1444" s="186" customFormat="1" ht="27" customHeight="1" spans="1:20">
      <c r="A1444" s="191"/>
      <c r="B1444" s="192"/>
      <c r="C1444" s="193"/>
      <c r="D1444" s="192"/>
      <c r="E1444" s="194"/>
      <c r="F1444" s="194"/>
      <c r="G1444" s="194"/>
      <c r="H1444" s="194"/>
      <c r="I1444" s="195"/>
      <c r="J1444" s="196"/>
      <c r="K1444" s="195"/>
      <c r="L1444" s="195"/>
      <c r="M1444" s="195"/>
      <c r="N1444" s="195"/>
      <c r="O1444" s="195"/>
      <c r="P1444" s="195"/>
      <c r="Q1444" s="195"/>
      <c r="R1444" s="195"/>
      <c r="S1444" s="195"/>
      <c r="T1444" s="281"/>
    </row>
    <row r="1445" s="186" customFormat="1" ht="27" customHeight="1" spans="1:20">
      <c r="A1445" s="191"/>
      <c r="B1445" s="192"/>
      <c r="C1445" s="193"/>
      <c r="D1445" s="192"/>
      <c r="E1445" s="194"/>
      <c r="F1445" s="194"/>
      <c r="G1445" s="194"/>
      <c r="H1445" s="194"/>
      <c r="I1445" s="195"/>
      <c r="J1445" s="196"/>
      <c r="K1445" s="195"/>
      <c r="L1445" s="195"/>
      <c r="M1445" s="195"/>
      <c r="N1445" s="195"/>
      <c r="O1445" s="195"/>
      <c r="P1445" s="195"/>
      <c r="Q1445" s="195"/>
      <c r="R1445" s="195"/>
      <c r="S1445" s="195"/>
      <c r="T1445" s="281"/>
    </row>
    <row r="1446" s="186" customFormat="1" ht="27" customHeight="1" spans="1:20">
      <c r="A1446" s="191"/>
      <c r="B1446" s="192"/>
      <c r="C1446" s="193"/>
      <c r="D1446" s="192"/>
      <c r="E1446" s="194"/>
      <c r="F1446" s="194"/>
      <c r="G1446" s="194"/>
      <c r="H1446" s="194"/>
      <c r="I1446" s="195"/>
      <c r="J1446" s="196"/>
      <c r="K1446" s="195"/>
      <c r="L1446" s="195"/>
      <c r="M1446" s="195"/>
      <c r="N1446" s="195"/>
      <c r="O1446" s="195"/>
      <c r="P1446" s="195"/>
      <c r="Q1446" s="195"/>
      <c r="R1446" s="195"/>
      <c r="S1446" s="195"/>
      <c r="T1446" s="281"/>
    </row>
    <row r="1447" s="186" customFormat="1" ht="27" customHeight="1" spans="1:20">
      <c r="A1447" s="191"/>
      <c r="B1447" s="192"/>
      <c r="C1447" s="193"/>
      <c r="D1447" s="192"/>
      <c r="E1447" s="194"/>
      <c r="F1447" s="194"/>
      <c r="G1447" s="194"/>
      <c r="H1447" s="194"/>
      <c r="I1447" s="195"/>
      <c r="J1447" s="196"/>
      <c r="K1447" s="195"/>
      <c r="L1447" s="195"/>
      <c r="M1447" s="195"/>
      <c r="N1447" s="195"/>
      <c r="O1447" s="195"/>
      <c r="P1447" s="195"/>
      <c r="Q1447" s="195"/>
      <c r="R1447" s="195"/>
      <c r="S1447" s="195"/>
      <c r="T1447" s="281"/>
    </row>
    <row r="1448" s="186" customFormat="1" ht="27" customHeight="1" spans="1:20">
      <c r="A1448" s="191"/>
      <c r="B1448" s="192"/>
      <c r="C1448" s="193"/>
      <c r="D1448" s="192"/>
      <c r="E1448" s="194"/>
      <c r="F1448" s="194"/>
      <c r="G1448" s="194"/>
      <c r="H1448" s="194"/>
      <c r="I1448" s="195"/>
      <c r="J1448" s="196"/>
      <c r="K1448" s="195"/>
      <c r="L1448" s="195"/>
      <c r="M1448" s="195"/>
      <c r="N1448" s="195"/>
      <c r="O1448" s="195"/>
      <c r="P1448" s="195"/>
      <c r="Q1448" s="195"/>
      <c r="R1448" s="195"/>
      <c r="S1448" s="195"/>
      <c r="T1448" s="281"/>
    </row>
    <row r="1449" s="186" customFormat="1" ht="26.25" customHeight="1" spans="1:20">
      <c r="A1449" s="191"/>
      <c r="B1449" s="192"/>
      <c r="C1449" s="193"/>
      <c r="D1449" s="192"/>
      <c r="E1449" s="194"/>
      <c r="F1449" s="194"/>
      <c r="G1449" s="194"/>
      <c r="H1449" s="194"/>
      <c r="I1449" s="195"/>
      <c r="J1449" s="196"/>
      <c r="K1449" s="195"/>
      <c r="L1449" s="195"/>
      <c r="M1449" s="195"/>
      <c r="N1449" s="195"/>
      <c r="O1449" s="195"/>
      <c r="P1449" s="195"/>
      <c r="Q1449" s="195"/>
      <c r="R1449" s="195"/>
      <c r="S1449" s="195"/>
      <c r="T1449" s="281"/>
    </row>
    <row r="1450" s="186" customFormat="1" ht="26.25" customHeight="1" spans="1:20">
      <c r="A1450" s="191"/>
      <c r="B1450" s="192"/>
      <c r="C1450" s="193"/>
      <c r="D1450" s="192"/>
      <c r="E1450" s="194"/>
      <c r="F1450" s="194"/>
      <c r="G1450" s="194"/>
      <c r="H1450" s="194"/>
      <c r="I1450" s="195"/>
      <c r="J1450" s="196"/>
      <c r="K1450" s="195"/>
      <c r="L1450" s="195"/>
      <c r="M1450" s="195"/>
      <c r="N1450" s="195"/>
      <c r="O1450" s="195"/>
      <c r="P1450" s="195"/>
      <c r="Q1450" s="195"/>
      <c r="R1450" s="195"/>
      <c r="S1450" s="195"/>
      <c r="T1450" s="281"/>
    </row>
    <row r="1451" s="186" customFormat="1" ht="26.25" customHeight="1" spans="1:20">
      <c r="A1451" s="191"/>
      <c r="B1451" s="192"/>
      <c r="C1451" s="193"/>
      <c r="D1451" s="192"/>
      <c r="E1451" s="194"/>
      <c r="F1451" s="194"/>
      <c r="G1451" s="194"/>
      <c r="H1451" s="194"/>
      <c r="I1451" s="195"/>
      <c r="J1451" s="196"/>
      <c r="K1451" s="195"/>
      <c r="L1451" s="195"/>
      <c r="M1451" s="195"/>
      <c r="N1451" s="195"/>
      <c r="O1451" s="195"/>
      <c r="P1451" s="195"/>
      <c r="Q1451" s="195"/>
      <c r="R1451" s="195"/>
      <c r="S1451" s="195"/>
      <c r="T1451" s="281"/>
    </row>
    <row r="1452" s="186" customFormat="1" ht="26.25" customHeight="1" spans="1:20">
      <c r="A1452" s="191"/>
      <c r="B1452" s="192"/>
      <c r="C1452" s="193"/>
      <c r="D1452" s="192"/>
      <c r="E1452" s="194"/>
      <c r="F1452" s="194"/>
      <c r="G1452" s="194"/>
      <c r="H1452" s="194"/>
      <c r="I1452" s="195"/>
      <c r="J1452" s="196"/>
      <c r="K1452" s="195"/>
      <c r="L1452" s="195"/>
      <c r="M1452" s="195"/>
      <c r="N1452" s="195"/>
      <c r="O1452" s="195"/>
      <c r="P1452" s="195"/>
      <c r="Q1452" s="195"/>
      <c r="R1452" s="195"/>
      <c r="S1452" s="195"/>
      <c r="T1452" s="281"/>
    </row>
    <row r="1453" s="186" customFormat="1" ht="26.25" customHeight="1" spans="1:20">
      <c r="A1453" s="191"/>
      <c r="B1453" s="192"/>
      <c r="C1453" s="193"/>
      <c r="D1453" s="192"/>
      <c r="E1453" s="194"/>
      <c r="F1453" s="194"/>
      <c r="G1453" s="194"/>
      <c r="H1453" s="194"/>
      <c r="I1453" s="195"/>
      <c r="J1453" s="196"/>
      <c r="K1453" s="195"/>
      <c r="L1453" s="195"/>
      <c r="M1453" s="195"/>
      <c r="N1453" s="195"/>
      <c r="O1453" s="195"/>
      <c r="P1453" s="195"/>
      <c r="Q1453" s="195"/>
      <c r="R1453" s="195"/>
      <c r="S1453" s="195"/>
      <c r="T1453" s="281"/>
    </row>
    <row r="1454" s="186" customFormat="1" ht="26.25" customHeight="1" spans="1:20">
      <c r="A1454" s="191"/>
      <c r="B1454" s="192"/>
      <c r="C1454" s="193"/>
      <c r="D1454" s="192"/>
      <c r="E1454" s="194"/>
      <c r="F1454" s="194"/>
      <c r="G1454" s="194"/>
      <c r="H1454" s="194"/>
      <c r="I1454" s="195"/>
      <c r="J1454" s="196"/>
      <c r="K1454" s="195"/>
      <c r="L1454" s="195"/>
      <c r="M1454" s="195"/>
      <c r="N1454" s="195"/>
      <c r="O1454" s="195"/>
      <c r="P1454" s="195"/>
      <c r="Q1454" s="195"/>
      <c r="R1454" s="195"/>
      <c r="S1454" s="195"/>
      <c r="T1454" s="281"/>
    </row>
    <row r="1455" s="186" customFormat="1" ht="26.25" customHeight="1" spans="1:20">
      <c r="A1455" s="191"/>
      <c r="B1455" s="192"/>
      <c r="C1455" s="193"/>
      <c r="D1455" s="192"/>
      <c r="E1455" s="194"/>
      <c r="F1455" s="194"/>
      <c r="G1455" s="194"/>
      <c r="H1455" s="194"/>
      <c r="I1455" s="195"/>
      <c r="J1455" s="196"/>
      <c r="K1455" s="195"/>
      <c r="L1455" s="195"/>
      <c r="M1455" s="195"/>
      <c r="N1455" s="195"/>
      <c r="O1455" s="195"/>
      <c r="P1455" s="195"/>
      <c r="Q1455" s="195"/>
      <c r="R1455" s="195"/>
      <c r="S1455" s="195"/>
      <c r="T1455" s="281"/>
    </row>
    <row r="1456" s="186" customFormat="1" ht="26.25" customHeight="1" spans="1:20">
      <c r="A1456" s="191"/>
      <c r="B1456" s="192"/>
      <c r="C1456" s="193"/>
      <c r="D1456" s="192"/>
      <c r="E1456" s="194"/>
      <c r="F1456" s="194"/>
      <c r="G1456" s="194"/>
      <c r="H1456" s="194"/>
      <c r="I1456" s="195"/>
      <c r="J1456" s="196"/>
      <c r="K1456" s="195"/>
      <c r="L1456" s="195"/>
      <c r="M1456" s="195"/>
      <c r="N1456" s="195"/>
      <c r="O1456" s="195"/>
      <c r="P1456" s="195"/>
      <c r="Q1456" s="195"/>
      <c r="R1456" s="195"/>
      <c r="S1456" s="195"/>
      <c r="T1456" s="281"/>
    </row>
    <row r="1457" s="186" customFormat="1" ht="26.25" customHeight="1" spans="1:20">
      <c r="A1457" s="191"/>
      <c r="B1457" s="192"/>
      <c r="C1457" s="193"/>
      <c r="D1457" s="192"/>
      <c r="E1457" s="194"/>
      <c r="F1457" s="194"/>
      <c r="G1457" s="194"/>
      <c r="H1457" s="194"/>
      <c r="I1457" s="195"/>
      <c r="J1457" s="196"/>
      <c r="K1457" s="195"/>
      <c r="L1457" s="195"/>
      <c r="M1457" s="195"/>
      <c r="N1457" s="195"/>
      <c r="O1457" s="195"/>
      <c r="P1457" s="195"/>
      <c r="Q1457" s="195"/>
      <c r="R1457" s="195"/>
      <c r="S1457" s="195"/>
      <c r="T1457" s="281"/>
    </row>
    <row r="1458" s="186" customFormat="1" ht="26.25" customHeight="1" spans="1:20">
      <c r="A1458" s="191"/>
      <c r="B1458" s="192"/>
      <c r="C1458" s="193"/>
      <c r="D1458" s="192"/>
      <c r="E1458" s="194"/>
      <c r="F1458" s="194"/>
      <c r="G1458" s="194"/>
      <c r="H1458" s="194"/>
      <c r="I1458" s="195"/>
      <c r="J1458" s="196"/>
      <c r="K1458" s="195"/>
      <c r="L1458" s="195"/>
      <c r="M1458" s="195"/>
      <c r="N1458" s="195"/>
      <c r="O1458" s="195"/>
      <c r="P1458" s="195"/>
      <c r="Q1458" s="195"/>
      <c r="R1458" s="195"/>
      <c r="S1458" s="195"/>
      <c r="T1458" s="281"/>
    </row>
    <row r="1459" s="186" customFormat="1" ht="26.25" customHeight="1" spans="1:20">
      <c r="A1459" s="191"/>
      <c r="B1459" s="192"/>
      <c r="C1459" s="193"/>
      <c r="D1459" s="192"/>
      <c r="E1459" s="194"/>
      <c r="F1459" s="194"/>
      <c r="G1459" s="194"/>
      <c r="H1459" s="194"/>
      <c r="I1459" s="195"/>
      <c r="J1459" s="196"/>
      <c r="K1459" s="195"/>
      <c r="L1459" s="195"/>
      <c r="M1459" s="195"/>
      <c r="N1459" s="195"/>
      <c r="O1459" s="195"/>
      <c r="P1459" s="195"/>
      <c r="Q1459" s="195"/>
      <c r="R1459" s="195"/>
      <c r="S1459" s="195"/>
      <c r="T1459" s="281"/>
    </row>
    <row r="1460" s="186" customFormat="1" ht="26.25" customHeight="1" spans="1:20">
      <c r="A1460" s="191"/>
      <c r="B1460" s="192"/>
      <c r="C1460" s="193"/>
      <c r="D1460" s="192"/>
      <c r="E1460" s="194"/>
      <c r="F1460" s="194"/>
      <c r="G1460" s="194"/>
      <c r="H1460" s="194"/>
      <c r="I1460" s="195"/>
      <c r="J1460" s="196"/>
      <c r="K1460" s="195"/>
      <c r="L1460" s="195"/>
      <c r="M1460" s="195"/>
      <c r="N1460" s="195"/>
      <c r="O1460" s="195"/>
      <c r="P1460" s="195"/>
      <c r="Q1460" s="195"/>
      <c r="R1460" s="195"/>
      <c r="S1460" s="195"/>
      <c r="T1460" s="281"/>
    </row>
    <row r="1461" s="186" customFormat="1" ht="26.25" customHeight="1" spans="1:20">
      <c r="A1461" s="191"/>
      <c r="B1461" s="192"/>
      <c r="C1461" s="193"/>
      <c r="D1461" s="192"/>
      <c r="E1461" s="194"/>
      <c r="F1461" s="194"/>
      <c r="G1461" s="194"/>
      <c r="H1461" s="194"/>
      <c r="I1461" s="195"/>
      <c r="J1461" s="196"/>
      <c r="K1461" s="195"/>
      <c r="L1461" s="195"/>
      <c r="M1461" s="195"/>
      <c r="N1461" s="195"/>
      <c r="O1461" s="195"/>
      <c r="P1461" s="195"/>
      <c r="Q1461" s="195"/>
      <c r="R1461" s="195"/>
      <c r="S1461" s="195"/>
      <c r="T1461" s="281"/>
    </row>
    <row r="1462" s="186" customFormat="1" ht="26.25" customHeight="1" spans="1:20">
      <c r="A1462" s="191"/>
      <c r="B1462" s="192"/>
      <c r="C1462" s="193"/>
      <c r="D1462" s="192"/>
      <c r="E1462" s="194"/>
      <c r="F1462" s="194"/>
      <c r="G1462" s="194"/>
      <c r="H1462" s="194"/>
      <c r="I1462" s="195"/>
      <c r="J1462" s="196"/>
      <c r="K1462" s="195"/>
      <c r="L1462" s="195"/>
      <c r="M1462" s="195"/>
      <c r="N1462" s="195"/>
      <c r="O1462" s="195"/>
      <c r="P1462" s="195"/>
      <c r="Q1462" s="195"/>
      <c r="R1462" s="195"/>
      <c r="S1462" s="195"/>
      <c r="T1462" s="281"/>
    </row>
    <row r="1463" s="186" customFormat="1" ht="26.25" customHeight="1" spans="1:20">
      <c r="A1463" s="191"/>
      <c r="B1463" s="192"/>
      <c r="C1463" s="193"/>
      <c r="D1463" s="192"/>
      <c r="E1463" s="194"/>
      <c r="F1463" s="194"/>
      <c r="G1463" s="194"/>
      <c r="H1463" s="194"/>
      <c r="I1463" s="195"/>
      <c r="J1463" s="196"/>
      <c r="K1463" s="195"/>
      <c r="L1463" s="195"/>
      <c r="M1463" s="195"/>
      <c r="N1463" s="195"/>
      <c r="O1463" s="195"/>
      <c r="P1463" s="195"/>
      <c r="Q1463" s="195"/>
      <c r="R1463" s="195"/>
      <c r="S1463" s="195"/>
      <c r="T1463" s="281"/>
    </row>
    <row r="1464" s="186" customFormat="1" ht="26.25" customHeight="1" spans="1:20">
      <c r="A1464" s="191"/>
      <c r="B1464" s="192"/>
      <c r="C1464" s="193"/>
      <c r="D1464" s="192"/>
      <c r="E1464" s="194"/>
      <c r="F1464" s="194"/>
      <c r="G1464" s="194"/>
      <c r="H1464" s="194"/>
      <c r="I1464" s="195"/>
      <c r="J1464" s="196"/>
      <c r="K1464" s="195"/>
      <c r="L1464" s="195"/>
      <c r="M1464" s="195"/>
      <c r="N1464" s="195"/>
      <c r="O1464" s="195"/>
      <c r="P1464" s="195"/>
      <c r="Q1464" s="195"/>
      <c r="R1464" s="195"/>
      <c r="S1464" s="195"/>
      <c r="T1464" s="281"/>
    </row>
    <row r="1465" s="186" customFormat="1" ht="26.25" customHeight="1" spans="1:20">
      <c r="A1465" s="191"/>
      <c r="B1465" s="192"/>
      <c r="C1465" s="193"/>
      <c r="D1465" s="192"/>
      <c r="E1465" s="194"/>
      <c r="F1465" s="194"/>
      <c r="G1465" s="194"/>
      <c r="H1465" s="194"/>
      <c r="I1465" s="195"/>
      <c r="J1465" s="196"/>
      <c r="K1465" s="195"/>
      <c r="L1465" s="195"/>
      <c r="M1465" s="195"/>
      <c r="N1465" s="195"/>
      <c r="O1465" s="195"/>
      <c r="P1465" s="195"/>
      <c r="Q1465" s="195"/>
      <c r="R1465" s="195"/>
      <c r="S1465" s="195"/>
      <c r="T1465" s="281"/>
    </row>
    <row r="1466" s="186" customFormat="1" ht="26.25" customHeight="1" spans="1:20">
      <c r="A1466" s="191"/>
      <c r="B1466" s="192"/>
      <c r="C1466" s="193"/>
      <c r="D1466" s="192"/>
      <c r="E1466" s="194"/>
      <c r="F1466" s="194"/>
      <c r="G1466" s="194"/>
      <c r="H1466" s="194"/>
      <c r="I1466" s="195"/>
      <c r="J1466" s="196"/>
      <c r="K1466" s="195"/>
      <c r="L1466" s="195"/>
      <c r="M1466" s="195"/>
      <c r="N1466" s="195"/>
      <c r="O1466" s="195"/>
      <c r="P1466" s="195"/>
      <c r="Q1466" s="195"/>
      <c r="R1466" s="195"/>
      <c r="S1466" s="195"/>
      <c r="T1466" s="281"/>
    </row>
    <row r="1467" s="186" customFormat="1" ht="26.25" customHeight="1" spans="1:20">
      <c r="A1467" s="191"/>
      <c r="B1467" s="192"/>
      <c r="C1467" s="193"/>
      <c r="D1467" s="192"/>
      <c r="E1467" s="194"/>
      <c r="F1467" s="194"/>
      <c r="G1467" s="194"/>
      <c r="H1467" s="194"/>
      <c r="I1467" s="195"/>
      <c r="J1467" s="196"/>
      <c r="K1467" s="195"/>
      <c r="L1467" s="195"/>
      <c r="M1467" s="195"/>
      <c r="N1467" s="195"/>
      <c r="O1467" s="195"/>
      <c r="P1467" s="195"/>
      <c r="Q1467" s="195"/>
      <c r="R1467" s="195"/>
      <c r="S1467" s="195"/>
      <c r="T1467" s="281"/>
    </row>
    <row r="1468" s="186" customFormat="1" ht="26.25" customHeight="1" spans="1:20">
      <c r="A1468" s="191"/>
      <c r="B1468" s="192"/>
      <c r="C1468" s="193"/>
      <c r="D1468" s="192"/>
      <c r="E1468" s="194"/>
      <c r="F1468" s="194"/>
      <c r="G1468" s="194"/>
      <c r="H1468" s="194"/>
      <c r="I1468" s="195"/>
      <c r="J1468" s="196"/>
      <c r="K1468" s="195"/>
      <c r="L1468" s="195"/>
      <c r="M1468" s="195"/>
      <c r="N1468" s="195"/>
      <c r="O1468" s="195"/>
      <c r="P1468" s="195"/>
      <c r="Q1468" s="195"/>
      <c r="R1468" s="195"/>
      <c r="S1468" s="195"/>
      <c r="T1468" s="281"/>
    </row>
    <row r="1469" s="186" customFormat="1" ht="26.25" customHeight="1" spans="1:20">
      <c r="A1469" s="191"/>
      <c r="B1469" s="192"/>
      <c r="C1469" s="193"/>
      <c r="D1469" s="192"/>
      <c r="E1469" s="194"/>
      <c r="F1469" s="194"/>
      <c r="G1469" s="194"/>
      <c r="H1469" s="194"/>
      <c r="I1469" s="195"/>
      <c r="J1469" s="196"/>
      <c r="K1469" s="195"/>
      <c r="L1469" s="195"/>
      <c r="M1469" s="195"/>
      <c r="N1469" s="195"/>
      <c r="O1469" s="195"/>
      <c r="P1469" s="195"/>
      <c r="Q1469" s="195"/>
      <c r="R1469" s="195"/>
      <c r="S1469" s="195"/>
      <c r="T1469" s="281"/>
    </row>
    <row r="1470" s="186" customFormat="1" ht="26.25" customHeight="1" spans="1:20">
      <c r="A1470" s="191"/>
      <c r="B1470" s="192"/>
      <c r="C1470" s="193"/>
      <c r="D1470" s="192"/>
      <c r="E1470" s="194"/>
      <c r="F1470" s="194"/>
      <c r="G1470" s="194"/>
      <c r="H1470" s="194"/>
      <c r="I1470" s="195"/>
      <c r="J1470" s="196"/>
      <c r="K1470" s="195"/>
      <c r="L1470" s="195"/>
      <c r="M1470" s="195"/>
      <c r="N1470" s="195"/>
      <c r="O1470" s="195"/>
      <c r="P1470" s="195"/>
      <c r="Q1470" s="195"/>
      <c r="R1470" s="195"/>
      <c r="S1470" s="195"/>
      <c r="T1470" s="281"/>
    </row>
    <row r="1471" s="186" customFormat="1" ht="26.25" customHeight="1" spans="1:20">
      <c r="A1471" s="191"/>
      <c r="B1471" s="192"/>
      <c r="C1471" s="193"/>
      <c r="D1471" s="192"/>
      <c r="E1471" s="194"/>
      <c r="F1471" s="194"/>
      <c r="G1471" s="194"/>
      <c r="H1471" s="194"/>
      <c r="I1471" s="195"/>
      <c r="J1471" s="196"/>
      <c r="K1471" s="195"/>
      <c r="L1471" s="195"/>
      <c r="M1471" s="195"/>
      <c r="N1471" s="195"/>
      <c r="O1471" s="195"/>
      <c r="P1471" s="195"/>
      <c r="Q1471" s="195"/>
      <c r="R1471" s="195"/>
      <c r="S1471" s="195"/>
      <c r="T1471" s="281"/>
    </row>
    <row r="1472" s="186" customFormat="1" ht="26.25" customHeight="1" spans="1:20">
      <c r="A1472" s="191"/>
      <c r="B1472" s="192"/>
      <c r="C1472" s="193"/>
      <c r="D1472" s="192"/>
      <c r="E1472" s="194"/>
      <c r="F1472" s="194"/>
      <c r="G1472" s="194"/>
      <c r="H1472" s="194"/>
      <c r="I1472" s="195"/>
      <c r="J1472" s="196"/>
      <c r="K1472" s="195"/>
      <c r="L1472" s="195"/>
      <c r="M1472" s="195"/>
      <c r="N1472" s="195"/>
      <c r="O1472" s="195"/>
      <c r="P1472" s="195"/>
      <c r="Q1472" s="195"/>
      <c r="R1472" s="195"/>
      <c r="S1472" s="195"/>
      <c r="T1472" s="281"/>
    </row>
    <row r="1473" s="186" customFormat="1" ht="26.25" customHeight="1" spans="1:20">
      <c r="A1473" s="191"/>
      <c r="B1473" s="192"/>
      <c r="C1473" s="193"/>
      <c r="D1473" s="192"/>
      <c r="E1473" s="194"/>
      <c r="F1473" s="194"/>
      <c r="G1473" s="194"/>
      <c r="H1473" s="194"/>
      <c r="I1473" s="195"/>
      <c r="J1473" s="196"/>
      <c r="K1473" s="195"/>
      <c r="L1473" s="195"/>
      <c r="M1473" s="195"/>
      <c r="N1473" s="195"/>
      <c r="O1473" s="195"/>
      <c r="P1473" s="195"/>
      <c r="Q1473" s="195"/>
      <c r="R1473" s="195"/>
      <c r="S1473" s="195"/>
      <c r="T1473" s="281"/>
    </row>
    <row r="1474" s="186" customFormat="1" ht="26.25" customHeight="1" spans="1:20">
      <c r="A1474" s="191"/>
      <c r="B1474" s="192"/>
      <c r="C1474" s="193"/>
      <c r="D1474" s="192"/>
      <c r="E1474" s="194"/>
      <c r="F1474" s="194"/>
      <c r="G1474" s="194"/>
      <c r="H1474" s="194"/>
      <c r="I1474" s="195"/>
      <c r="J1474" s="196"/>
      <c r="K1474" s="195"/>
      <c r="L1474" s="195"/>
      <c r="M1474" s="195"/>
      <c r="N1474" s="195"/>
      <c r="O1474" s="195"/>
      <c r="P1474" s="195"/>
      <c r="Q1474" s="195"/>
      <c r="R1474" s="195"/>
      <c r="S1474" s="195"/>
      <c r="T1474" s="281"/>
    </row>
    <row r="1475" s="186" customFormat="1" ht="26.25" customHeight="1" spans="1:20">
      <c r="A1475" s="191"/>
      <c r="B1475" s="192"/>
      <c r="C1475" s="193"/>
      <c r="D1475" s="192"/>
      <c r="E1475" s="194"/>
      <c r="F1475" s="194"/>
      <c r="G1475" s="194"/>
      <c r="H1475" s="194"/>
      <c r="I1475" s="195"/>
      <c r="J1475" s="196"/>
      <c r="K1475" s="195"/>
      <c r="L1475" s="195"/>
      <c r="M1475" s="195"/>
      <c r="N1475" s="195"/>
      <c r="O1475" s="195"/>
      <c r="P1475" s="195"/>
      <c r="Q1475" s="195"/>
      <c r="R1475" s="195"/>
      <c r="S1475" s="195"/>
      <c r="T1475" s="281"/>
    </row>
    <row r="1476" s="186" customFormat="1" ht="26.25" customHeight="1" spans="1:20">
      <c r="A1476" s="191"/>
      <c r="B1476" s="192"/>
      <c r="C1476" s="193"/>
      <c r="D1476" s="192"/>
      <c r="E1476" s="194"/>
      <c r="F1476" s="194"/>
      <c r="G1476" s="194"/>
      <c r="H1476" s="194"/>
      <c r="I1476" s="195"/>
      <c r="J1476" s="196"/>
      <c r="K1476" s="195"/>
      <c r="L1476" s="195"/>
      <c r="M1476" s="195"/>
      <c r="N1476" s="195"/>
      <c r="O1476" s="195"/>
      <c r="P1476" s="195"/>
      <c r="Q1476" s="195"/>
      <c r="R1476" s="195"/>
      <c r="S1476" s="195"/>
      <c r="T1476" s="281"/>
    </row>
    <row r="1477" s="186" customFormat="1" ht="26.25" customHeight="1" spans="1:20">
      <c r="A1477" s="191"/>
      <c r="B1477" s="192"/>
      <c r="C1477" s="193"/>
      <c r="D1477" s="192"/>
      <c r="E1477" s="194"/>
      <c r="F1477" s="194"/>
      <c r="G1477" s="194"/>
      <c r="H1477" s="194"/>
      <c r="I1477" s="195"/>
      <c r="J1477" s="196"/>
      <c r="K1477" s="195"/>
      <c r="L1477" s="195"/>
      <c r="M1477" s="195"/>
      <c r="N1477" s="195"/>
      <c r="O1477" s="195"/>
      <c r="P1477" s="195"/>
      <c r="Q1477" s="195"/>
      <c r="R1477" s="195"/>
      <c r="S1477" s="195"/>
      <c r="T1477" s="281"/>
    </row>
    <row r="1478" s="186" customFormat="1" ht="26.25" customHeight="1" spans="1:20">
      <c r="A1478" s="191"/>
      <c r="B1478" s="192"/>
      <c r="C1478" s="193"/>
      <c r="D1478" s="192"/>
      <c r="E1478" s="194"/>
      <c r="F1478" s="194"/>
      <c r="G1478" s="194"/>
      <c r="H1478" s="194"/>
      <c r="I1478" s="195"/>
      <c r="J1478" s="196"/>
      <c r="K1478" s="195"/>
      <c r="L1478" s="195"/>
      <c r="M1478" s="195"/>
      <c r="N1478" s="195"/>
      <c r="O1478" s="195"/>
      <c r="P1478" s="195"/>
      <c r="Q1478" s="195"/>
      <c r="R1478" s="195"/>
      <c r="S1478" s="195"/>
      <c r="T1478" s="281"/>
    </row>
    <row r="1479" s="186" customFormat="1" ht="26.25" customHeight="1" spans="1:20">
      <c r="A1479" s="191"/>
      <c r="B1479" s="192"/>
      <c r="C1479" s="193"/>
      <c r="D1479" s="192"/>
      <c r="E1479" s="194"/>
      <c r="F1479" s="194"/>
      <c r="G1479" s="194"/>
      <c r="H1479" s="194"/>
      <c r="I1479" s="195"/>
      <c r="J1479" s="196"/>
      <c r="K1479" s="195"/>
      <c r="L1479" s="195"/>
      <c r="M1479" s="195"/>
      <c r="N1479" s="195"/>
      <c r="O1479" s="195"/>
      <c r="P1479" s="195"/>
      <c r="Q1479" s="195"/>
      <c r="R1479" s="195"/>
      <c r="S1479" s="195"/>
      <c r="T1479" s="281"/>
    </row>
    <row r="1480" s="186" customFormat="1" ht="26.25" customHeight="1" spans="1:20">
      <c r="A1480" s="191"/>
      <c r="B1480" s="192"/>
      <c r="C1480" s="193"/>
      <c r="D1480" s="192"/>
      <c r="E1480" s="194"/>
      <c r="F1480" s="194"/>
      <c r="G1480" s="194"/>
      <c r="H1480" s="194"/>
      <c r="I1480" s="195"/>
      <c r="J1480" s="196"/>
      <c r="K1480" s="195"/>
      <c r="L1480" s="195"/>
      <c r="M1480" s="195"/>
      <c r="N1480" s="195"/>
      <c r="O1480" s="195"/>
      <c r="P1480" s="195"/>
      <c r="Q1480" s="195"/>
      <c r="R1480" s="195"/>
      <c r="S1480" s="195"/>
      <c r="T1480" s="281"/>
    </row>
    <row r="1481" s="186" customFormat="1" ht="26.25" customHeight="1" spans="1:20">
      <c r="A1481" s="191"/>
      <c r="B1481" s="192"/>
      <c r="C1481" s="193"/>
      <c r="D1481" s="192"/>
      <c r="E1481" s="194"/>
      <c r="F1481" s="194"/>
      <c r="G1481" s="194"/>
      <c r="H1481" s="194"/>
      <c r="I1481" s="195"/>
      <c r="J1481" s="196"/>
      <c r="K1481" s="195"/>
      <c r="L1481" s="195"/>
      <c r="M1481" s="195"/>
      <c r="N1481" s="195"/>
      <c r="O1481" s="195"/>
      <c r="P1481" s="195"/>
      <c r="Q1481" s="195"/>
      <c r="R1481" s="195"/>
      <c r="S1481" s="195"/>
      <c r="T1481" s="281"/>
    </row>
    <row r="1482" s="186" customFormat="1" ht="26.25" customHeight="1" spans="1:20">
      <c r="A1482" s="191"/>
      <c r="B1482" s="192"/>
      <c r="C1482" s="193"/>
      <c r="D1482" s="192"/>
      <c r="E1482" s="194"/>
      <c r="F1482" s="194"/>
      <c r="G1482" s="194"/>
      <c r="H1482" s="194"/>
      <c r="I1482" s="195"/>
      <c r="J1482" s="196"/>
      <c r="K1482" s="195"/>
      <c r="L1482" s="195"/>
      <c r="M1482" s="195"/>
      <c r="N1482" s="195"/>
      <c r="O1482" s="195"/>
      <c r="P1482" s="195"/>
      <c r="Q1482" s="195"/>
      <c r="R1482" s="195"/>
      <c r="S1482" s="195"/>
      <c r="T1482" s="281"/>
    </row>
    <row r="1483" s="186" customFormat="1" ht="26.25" customHeight="1" spans="1:20">
      <c r="A1483" s="191"/>
      <c r="B1483" s="192"/>
      <c r="C1483" s="193"/>
      <c r="D1483" s="192"/>
      <c r="E1483" s="194"/>
      <c r="F1483" s="194"/>
      <c r="G1483" s="194"/>
      <c r="H1483" s="194"/>
      <c r="I1483" s="195"/>
      <c r="J1483" s="196"/>
      <c r="K1483" s="195"/>
      <c r="L1483" s="195"/>
      <c r="M1483" s="195"/>
      <c r="N1483" s="195"/>
      <c r="O1483" s="195"/>
      <c r="P1483" s="195"/>
      <c r="Q1483" s="195"/>
      <c r="R1483" s="195"/>
      <c r="S1483" s="195"/>
      <c r="T1483" s="281"/>
    </row>
    <row r="1484" s="186" customFormat="1" ht="26.25" customHeight="1" spans="1:20">
      <c r="A1484" s="191"/>
      <c r="B1484" s="192"/>
      <c r="C1484" s="193"/>
      <c r="D1484" s="192"/>
      <c r="E1484" s="194"/>
      <c r="F1484" s="194"/>
      <c r="G1484" s="194"/>
      <c r="H1484" s="194"/>
      <c r="I1484" s="195"/>
      <c r="J1484" s="196"/>
      <c r="K1484" s="195"/>
      <c r="L1484" s="195"/>
      <c r="M1484" s="195"/>
      <c r="N1484" s="195"/>
      <c r="O1484" s="195"/>
      <c r="P1484" s="195"/>
      <c r="Q1484" s="195"/>
      <c r="R1484" s="195"/>
      <c r="S1484" s="195"/>
      <c r="T1484" s="281"/>
    </row>
    <row r="1485" s="186" customFormat="1" ht="26.25" customHeight="1" spans="1:20">
      <c r="A1485" s="191"/>
      <c r="B1485" s="192"/>
      <c r="C1485" s="193"/>
      <c r="D1485" s="192"/>
      <c r="E1485" s="194"/>
      <c r="F1485" s="194"/>
      <c r="G1485" s="194"/>
      <c r="H1485" s="194"/>
      <c r="I1485" s="195"/>
      <c r="J1485" s="196"/>
      <c r="K1485" s="195"/>
      <c r="L1485" s="195"/>
      <c r="M1485" s="195"/>
      <c r="N1485" s="195"/>
      <c r="O1485" s="195"/>
      <c r="P1485" s="195"/>
      <c r="Q1485" s="195"/>
      <c r="R1485" s="195"/>
      <c r="S1485" s="195"/>
      <c r="T1485" s="281"/>
    </row>
    <row r="1486" s="186" customFormat="1" ht="26.25" customHeight="1" spans="1:20">
      <c r="A1486" s="191"/>
      <c r="B1486" s="192"/>
      <c r="C1486" s="193"/>
      <c r="D1486" s="192"/>
      <c r="E1486" s="194"/>
      <c r="F1486" s="194"/>
      <c r="G1486" s="194"/>
      <c r="H1486" s="194"/>
      <c r="I1486" s="195"/>
      <c r="J1486" s="196"/>
      <c r="K1486" s="195"/>
      <c r="L1486" s="195"/>
      <c r="M1486" s="195"/>
      <c r="N1486" s="195"/>
      <c r="O1486" s="195"/>
      <c r="P1486" s="195"/>
      <c r="Q1486" s="195"/>
      <c r="R1486" s="195"/>
      <c r="S1486" s="195"/>
      <c r="T1486" s="281"/>
    </row>
    <row r="1487" s="186" customFormat="1" ht="26.25" customHeight="1" spans="1:20">
      <c r="A1487" s="191"/>
      <c r="B1487" s="192"/>
      <c r="C1487" s="193"/>
      <c r="D1487" s="192"/>
      <c r="E1487" s="194"/>
      <c r="F1487" s="194"/>
      <c r="G1487" s="194"/>
      <c r="H1487" s="194"/>
      <c r="I1487" s="195"/>
      <c r="J1487" s="196"/>
      <c r="K1487" s="195"/>
      <c r="L1487" s="195"/>
      <c r="M1487" s="195"/>
      <c r="N1487" s="195"/>
      <c r="O1487" s="195"/>
      <c r="P1487" s="195"/>
      <c r="Q1487" s="195"/>
      <c r="R1487" s="195"/>
      <c r="S1487" s="195"/>
      <c r="T1487" s="281"/>
    </row>
    <row r="1488" s="186" customFormat="1" ht="26.25" customHeight="1" spans="1:20">
      <c r="A1488" s="191"/>
      <c r="B1488" s="192"/>
      <c r="C1488" s="193"/>
      <c r="D1488" s="192"/>
      <c r="E1488" s="194"/>
      <c r="F1488" s="194"/>
      <c r="G1488" s="194"/>
      <c r="H1488" s="194"/>
      <c r="I1488" s="195"/>
      <c r="J1488" s="196"/>
      <c r="K1488" s="195"/>
      <c r="L1488" s="195"/>
      <c r="M1488" s="195"/>
      <c r="N1488" s="195"/>
      <c r="O1488" s="195"/>
      <c r="P1488" s="195"/>
      <c r="Q1488" s="195"/>
      <c r="R1488" s="195"/>
      <c r="S1488" s="195"/>
      <c r="T1488" s="281"/>
    </row>
    <row r="1489" s="186" customFormat="1" ht="26.25" customHeight="1" spans="1:20">
      <c r="A1489" s="191"/>
      <c r="B1489" s="192"/>
      <c r="C1489" s="193"/>
      <c r="D1489" s="192"/>
      <c r="E1489" s="194"/>
      <c r="F1489" s="194"/>
      <c r="G1489" s="194"/>
      <c r="H1489" s="194"/>
      <c r="I1489" s="195"/>
      <c r="J1489" s="196"/>
      <c r="K1489" s="195"/>
      <c r="L1489" s="195"/>
      <c r="M1489" s="195"/>
      <c r="N1489" s="195"/>
      <c r="O1489" s="195"/>
      <c r="P1489" s="195"/>
      <c r="Q1489" s="195"/>
      <c r="R1489" s="195"/>
      <c r="S1489" s="195"/>
      <c r="T1489" s="281"/>
    </row>
    <row r="1490" s="186" customFormat="1" ht="26.25" customHeight="1" spans="1:20">
      <c r="A1490" s="191"/>
      <c r="B1490" s="192"/>
      <c r="C1490" s="193"/>
      <c r="D1490" s="192"/>
      <c r="E1490" s="194"/>
      <c r="F1490" s="194"/>
      <c r="G1490" s="194"/>
      <c r="H1490" s="194"/>
      <c r="I1490" s="195"/>
      <c r="J1490" s="196"/>
      <c r="K1490" s="195"/>
      <c r="L1490" s="195"/>
      <c r="M1490" s="195"/>
      <c r="N1490" s="195"/>
      <c r="O1490" s="195"/>
      <c r="P1490" s="195"/>
      <c r="Q1490" s="195"/>
      <c r="R1490" s="195"/>
      <c r="S1490" s="195"/>
      <c r="T1490" s="281"/>
    </row>
    <row r="1491" s="186" customFormat="1" ht="26.25" customHeight="1" spans="1:20">
      <c r="A1491" s="191"/>
      <c r="B1491" s="192"/>
      <c r="C1491" s="193"/>
      <c r="D1491" s="192"/>
      <c r="E1491" s="194"/>
      <c r="F1491" s="194"/>
      <c r="G1491" s="194"/>
      <c r="H1491" s="194"/>
      <c r="I1491" s="195"/>
      <c r="J1491" s="196"/>
      <c r="K1491" s="195"/>
      <c r="L1491" s="195"/>
      <c r="M1491" s="195"/>
      <c r="N1491" s="195"/>
      <c r="O1491" s="195"/>
      <c r="P1491" s="195"/>
      <c r="Q1491" s="195"/>
      <c r="R1491" s="195"/>
      <c r="S1491" s="195"/>
      <c r="T1491" s="281"/>
    </row>
    <row r="1492" s="186" customFormat="1" ht="26.25" customHeight="1" spans="1:20">
      <c r="A1492" s="191"/>
      <c r="B1492" s="192"/>
      <c r="C1492" s="193"/>
      <c r="D1492" s="192"/>
      <c r="E1492" s="194"/>
      <c r="F1492" s="194"/>
      <c r="G1492" s="194"/>
      <c r="H1492" s="194"/>
      <c r="I1492" s="195"/>
      <c r="J1492" s="196"/>
      <c r="K1492" s="195"/>
      <c r="L1492" s="195"/>
      <c r="M1492" s="195"/>
      <c r="N1492" s="195"/>
      <c r="O1492" s="195"/>
      <c r="P1492" s="195"/>
      <c r="Q1492" s="195"/>
      <c r="R1492" s="195"/>
      <c r="S1492" s="195"/>
      <c r="T1492" s="281"/>
    </row>
    <row r="1493" s="186" customFormat="1" ht="26.25" customHeight="1" spans="1:20">
      <c r="A1493" s="191"/>
      <c r="B1493" s="192"/>
      <c r="C1493" s="193"/>
      <c r="D1493" s="192"/>
      <c r="E1493" s="194"/>
      <c r="F1493" s="194"/>
      <c r="G1493" s="194"/>
      <c r="H1493" s="194"/>
      <c r="I1493" s="195"/>
      <c r="J1493" s="196"/>
      <c r="K1493" s="195"/>
      <c r="L1493" s="195"/>
      <c r="M1493" s="195"/>
      <c r="N1493" s="195"/>
      <c r="O1493" s="195"/>
      <c r="P1493" s="195"/>
      <c r="Q1493" s="195"/>
      <c r="R1493" s="195"/>
      <c r="S1493" s="195"/>
      <c r="T1493" s="281"/>
    </row>
    <row r="1494" s="186" customFormat="1" ht="26.25" customHeight="1" spans="1:20">
      <c r="A1494" s="191"/>
      <c r="B1494" s="192"/>
      <c r="C1494" s="193"/>
      <c r="D1494" s="192"/>
      <c r="E1494" s="194"/>
      <c r="F1494" s="194"/>
      <c r="G1494" s="194"/>
      <c r="H1494" s="194"/>
      <c r="I1494" s="195"/>
      <c r="J1494" s="196"/>
      <c r="K1494" s="195"/>
      <c r="L1494" s="195"/>
      <c r="M1494" s="195"/>
      <c r="N1494" s="195"/>
      <c r="O1494" s="195"/>
      <c r="P1494" s="195"/>
      <c r="Q1494" s="195"/>
      <c r="R1494" s="195"/>
      <c r="S1494" s="195"/>
      <c r="T1494" s="281"/>
    </row>
    <row r="1495" s="186" customFormat="1" ht="26.25" customHeight="1" spans="1:20">
      <c r="A1495" s="191"/>
      <c r="B1495" s="192"/>
      <c r="C1495" s="193"/>
      <c r="D1495" s="192"/>
      <c r="E1495" s="194"/>
      <c r="F1495" s="194"/>
      <c r="G1495" s="194"/>
      <c r="H1495" s="194"/>
      <c r="I1495" s="195"/>
      <c r="J1495" s="196"/>
      <c r="K1495" s="195"/>
      <c r="L1495" s="195"/>
      <c r="M1495" s="195"/>
      <c r="N1495" s="195"/>
      <c r="O1495" s="195"/>
      <c r="P1495" s="195"/>
      <c r="Q1495" s="195"/>
      <c r="R1495" s="195"/>
      <c r="S1495" s="195"/>
      <c r="T1495" s="281"/>
    </row>
    <row r="1496" s="186" customFormat="1" ht="26.25" customHeight="1" spans="1:20">
      <c r="A1496" s="191"/>
      <c r="B1496" s="192"/>
      <c r="C1496" s="193"/>
      <c r="D1496" s="192"/>
      <c r="E1496" s="194"/>
      <c r="F1496" s="194"/>
      <c r="G1496" s="194"/>
      <c r="H1496" s="194"/>
      <c r="I1496" s="195"/>
      <c r="J1496" s="196"/>
      <c r="K1496" s="195"/>
      <c r="L1496" s="195"/>
      <c r="M1496" s="195"/>
      <c r="N1496" s="195"/>
      <c r="O1496" s="195"/>
      <c r="P1496" s="195"/>
      <c r="Q1496" s="195"/>
      <c r="R1496" s="195"/>
      <c r="S1496" s="195"/>
      <c r="T1496" s="281"/>
    </row>
    <row r="1497" s="186" customFormat="1" ht="26.25" customHeight="1" spans="1:20">
      <c r="A1497" s="191"/>
      <c r="B1497" s="192"/>
      <c r="C1497" s="193"/>
      <c r="D1497" s="192"/>
      <c r="E1497" s="194"/>
      <c r="F1497" s="194"/>
      <c r="G1497" s="194"/>
      <c r="H1497" s="194"/>
      <c r="I1497" s="195"/>
      <c r="J1497" s="196"/>
      <c r="K1497" s="195"/>
      <c r="L1497" s="195"/>
      <c r="M1497" s="195"/>
      <c r="N1497" s="195"/>
      <c r="O1497" s="195"/>
      <c r="P1497" s="195"/>
      <c r="Q1497" s="195"/>
      <c r="R1497" s="195"/>
      <c r="S1497" s="195"/>
      <c r="T1497" s="281"/>
    </row>
    <row r="1498" s="186" customFormat="1" ht="26.25" customHeight="1" spans="1:20">
      <c r="A1498" s="191"/>
      <c r="B1498" s="192"/>
      <c r="C1498" s="193"/>
      <c r="D1498" s="192"/>
      <c r="E1498" s="194"/>
      <c r="F1498" s="194"/>
      <c r="G1498" s="194"/>
      <c r="H1498" s="194"/>
      <c r="I1498" s="195"/>
      <c r="J1498" s="196"/>
      <c r="K1498" s="195"/>
      <c r="L1498" s="195"/>
      <c r="M1498" s="195"/>
      <c r="N1498" s="195"/>
      <c r="O1498" s="195"/>
      <c r="P1498" s="195"/>
      <c r="Q1498" s="195"/>
      <c r="R1498" s="195"/>
      <c r="S1498" s="195"/>
      <c r="T1498" s="281"/>
    </row>
    <row r="1499" s="186" customFormat="1" ht="26.25" customHeight="1" spans="1:20">
      <c r="A1499" s="191"/>
      <c r="B1499" s="192"/>
      <c r="C1499" s="193"/>
      <c r="D1499" s="192"/>
      <c r="E1499" s="194"/>
      <c r="F1499" s="194"/>
      <c r="G1499" s="194"/>
      <c r="H1499" s="194"/>
      <c r="I1499" s="195"/>
      <c r="J1499" s="196"/>
      <c r="K1499" s="195"/>
      <c r="L1499" s="195"/>
      <c r="M1499" s="195"/>
      <c r="N1499" s="195"/>
      <c r="O1499" s="195"/>
      <c r="P1499" s="195"/>
      <c r="Q1499" s="195"/>
      <c r="R1499" s="195"/>
      <c r="S1499" s="195"/>
      <c r="T1499" s="281"/>
    </row>
    <row r="1500" s="186" customFormat="1" ht="26.25" customHeight="1" spans="1:20">
      <c r="A1500" s="191"/>
      <c r="B1500" s="192"/>
      <c r="C1500" s="193"/>
      <c r="D1500" s="192"/>
      <c r="E1500" s="194"/>
      <c r="F1500" s="194"/>
      <c r="G1500" s="194"/>
      <c r="H1500" s="194"/>
      <c r="I1500" s="195"/>
      <c r="J1500" s="196"/>
      <c r="K1500" s="195"/>
      <c r="L1500" s="195"/>
      <c r="M1500" s="195"/>
      <c r="N1500" s="195"/>
      <c r="O1500" s="195"/>
      <c r="P1500" s="195"/>
      <c r="Q1500" s="195"/>
      <c r="R1500" s="195"/>
      <c r="S1500" s="195"/>
      <c r="T1500" s="281"/>
    </row>
    <row r="1501" s="186" customFormat="1" ht="26.25" customHeight="1" spans="1:20">
      <c r="A1501" s="191"/>
      <c r="B1501" s="192"/>
      <c r="C1501" s="193"/>
      <c r="D1501" s="192"/>
      <c r="E1501" s="194"/>
      <c r="F1501" s="194"/>
      <c r="G1501" s="194"/>
      <c r="H1501" s="194"/>
      <c r="I1501" s="195"/>
      <c r="J1501" s="196"/>
      <c r="K1501" s="195"/>
      <c r="L1501" s="195"/>
      <c r="M1501" s="195"/>
      <c r="N1501" s="195"/>
      <c r="O1501" s="195"/>
      <c r="P1501" s="195"/>
      <c r="Q1501" s="195"/>
      <c r="R1501" s="195"/>
      <c r="S1501" s="195"/>
      <c r="T1501" s="281"/>
    </row>
    <row r="1502" s="186" customFormat="1" ht="26.25" customHeight="1" spans="1:20">
      <c r="A1502" s="191"/>
      <c r="B1502" s="192"/>
      <c r="C1502" s="193"/>
      <c r="D1502" s="192"/>
      <c r="E1502" s="194"/>
      <c r="F1502" s="194"/>
      <c r="G1502" s="194"/>
      <c r="H1502" s="194"/>
      <c r="I1502" s="195"/>
      <c r="J1502" s="196"/>
      <c r="K1502" s="195"/>
      <c r="L1502" s="195"/>
      <c r="M1502" s="195"/>
      <c r="N1502" s="195"/>
      <c r="O1502" s="195"/>
      <c r="P1502" s="195"/>
      <c r="Q1502" s="195"/>
      <c r="R1502" s="195"/>
      <c r="S1502" s="195"/>
      <c r="T1502" s="281"/>
    </row>
    <row r="1503" s="186" customFormat="1" ht="26.25" customHeight="1" spans="1:20">
      <c r="A1503" s="191"/>
      <c r="B1503" s="192"/>
      <c r="C1503" s="193"/>
      <c r="D1503" s="192"/>
      <c r="E1503" s="194"/>
      <c r="F1503" s="194"/>
      <c r="G1503" s="194"/>
      <c r="H1503" s="194"/>
      <c r="I1503" s="195"/>
      <c r="J1503" s="196"/>
      <c r="K1503" s="195"/>
      <c r="L1503" s="195"/>
      <c r="M1503" s="195"/>
      <c r="N1503" s="195"/>
      <c r="O1503" s="195"/>
      <c r="P1503" s="195"/>
      <c r="Q1503" s="195"/>
      <c r="R1503" s="195"/>
      <c r="S1503" s="195"/>
      <c r="T1503" s="281"/>
    </row>
    <row r="1504" s="186" customFormat="1" ht="26.25" customHeight="1" spans="1:20">
      <c r="A1504" s="191"/>
      <c r="B1504" s="192"/>
      <c r="C1504" s="193"/>
      <c r="D1504" s="192"/>
      <c r="E1504" s="194"/>
      <c r="F1504" s="194"/>
      <c r="G1504" s="194"/>
      <c r="H1504" s="194"/>
      <c r="I1504" s="195"/>
      <c r="J1504" s="196"/>
      <c r="K1504" s="195"/>
      <c r="L1504" s="195"/>
      <c r="M1504" s="195"/>
      <c r="N1504" s="195"/>
      <c r="O1504" s="195"/>
      <c r="P1504" s="195"/>
      <c r="Q1504" s="195"/>
      <c r="R1504" s="195"/>
      <c r="S1504" s="195"/>
      <c r="T1504" s="281"/>
    </row>
    <row r="1505" s="186" customFormat="1" ht="26.25" customHeight="1" spans="1:20">
      <c r="A1505" s="191"/>
      <c r="B1505" s="192"/>
      <c r="C1505" s="193"/>
      <c r="D1505" s="192"/>
      <c r="E1505" s="194"/>
      <c r="F1505" s="194"/>
      <c r="G1505" s="194"/>
      <c r="H1505" s="194"/>
      <c r="I1505" s="195"/>
      <c r="J1505" s="196"/>
      <c r="K1505" s="195"/>
      <c r="L1505" s="195"/>
      <c r="M1505" s="195"/>
      <c r="N1505" s="195"/>
      <c r="O1505" s="195"/>
      <c r="P1505" s="195"/>
      <c r="Q1505" s="195"/>
      <c r="R1505" s="195"/>
      <c r="S1505" s="195"/>
      <c r="T1505" s="281"/>
    </row>
    <row r="1506" s="186" customFormat="1" ht="26.25" customHeight="1" spans="1:20">
      <c r="A1506" s="191"/>
      <c r="B1506" s="192"/>
      <c r="C1506" s="193"/>
      <c r="D1506" s="192"/>
      <c r="E1506" s="194"/>
      <c r="F1506" s="194"/>
      <c r="G1506" s="194"/>
      <c r="H1506" s="194"/>
      <c r="I1506" s="195"/>
      <c r="J1506" s="196"/>
      <c r="K1506" s="195"/>
      <c r="L1506" s="195"/>
      <c r="M1506" s="195"/>
      <c r="N1506" s="195"/>
      <c r="O1506" s="195"/>
      <c r="P1506" s="195"/>
      <c r="Q1506" s="195"/>
      <c r="R1506" s="195"/>
      <c r="S1506" s="195"/>
      <c r="T1506" s="281"/>
    </row>
    <row r="1507" s="186" customFormat="1" ht="26.25" customHeight="1" spans="1:20">
      <c r="A1507" s="191"/>
      <c r="B1507" s="192"/>
      <c r="C1507" s="193"/>
      <c r="D1507" s="192"/>
      <c r="E1507" s="194"/>
      <c r="F1507" s="194"/>
      <c r="G1507" s="194"/>
      <c r="H1507" s="194"/>
      <c r="I1507" s="195"/>
      <c r="J1507" s="196"/>
      <c r="K1507" s="195"/>
      <c r="L1507" s="195"/>
      <c r="M1507" s="195"/>
      <c r="N1507" s="195"/>
      <c r="O1507" s="195"/>
      <c r="P1507" s="195"/>
      <c r="Q1507" s="195"/>
      <c r="R1507" s="195"/>
      <c r="S1507" s="195"/>
      <c r="T1507" s="281"/>
    </row>
    <row r="1508" s="186" customFormat="1" ht="26.25" customHeight="1" spans="1:20">
      <c r="A1508" s="191"/>
      <c r="B1508" s="192"/>
      <c r="C1508" s="193"/>
      <c r="D1508" s="192"/>
      <c r="E1508" s="194"/>
      <c r="F1508" s="194"/>
      <c r="G1508" s="194"/>
      <c r="H1508" s="194"/>
      <c r="I1508" s="195"/>
      <c r="J1508" s="196"/>
      <c r="K1508" s="195"/>
      <c r="L1508" s="195"/>
      <c r="M1508" s="195"/>
      <c r="N1508" s="195"/>
      <c r="O1508" s="195"/>
      <c r="P1508" s="195"/>
      <c r="Q1508" s="195"/>
      <c r="R1508" s="195"/>
      <c r="S1508" s="195"/>
      <c r="T1508" s="281"/>
    </row>
    <row r="1509" s="186" customFormat="1" ht="26.25" customHeight="1" spans="1:20">
      <c r="A1509" s="191"/>
      <c r="B1509" s="192"/>
      <c r="C1509" s="193"/>
      <c r="D1509" s="192"/>
      <c r="E1509" s="194"/>
      <c r="F1509" s="194"/>
      <c r="G1509" s="194"/>
      <c r="H1509" s="194"/>
      <c r="I1509" s="195"/>
      <c r="J1509" s="196"/>
      <c r="K1509" s="195"/>
      <c r="L1509" s="195"/>
      <c r="M1509" s="195"/>
      <c r="N1509" s="195"/>
      <c r="O1509" s="195"/>
      <c r="P1509" s="195"/>
      <c r="Q1509" s="195"/>
      <c r="R1509" s="195"/>
      <c r="S1509" s="195"/>
      <c r="T1509" s="281"/>
    </row>
    <row r="1510" s="186" customFormat="1" ht="26.25" customHeight="1" spans="1:20">
      <c r="A1510" s="191"/>
      <c r="B1510" s="192"/>
      <c r="C1510" s="193"/>
      <c r="D1510" s="192"/>
      <c r="E1510" s="194"/>
      <c r="F1510" s="194"/>
      <c r="G1510" s="194"/>
      <c r="H1510" s="194"/>
      <c r="I1510" s="195"/>
      <c r="J1510" s="196"/>
      <c r="K1510" s="195"/>
      <c r="L1510" s="195"/>
      <c r="M1510" s="195"/>
      <c r="N1510" s="195"/>
      <c r="O1510" s="195"/>
      <c r="P1510" s="195"/>
      <c r="Q1510" s="195"/>
      <c r="R1510" s="195"/>
      <c r="S1510" s="195"/>
      <c r="T1510" s="281"/>
    </row>
    <row r="1511" s="186" customFormat="1" ht="26.25" customHeight="1" spans="1:20">
      <c r="A1511" s="191"/>
      <c r="B1511" s="192"/>
      <c r="C1511" s="193"/>
      <c r="D1511" s="192"/>
      <c r="E1511" s="194"/>
      <c r="F1511" s="194"/>
      <c r="G1511" s="194"/>
      <c r="H1511" s="194"/>
      <c r="I1511" s="195"/>
      <c r="J1511" s="196"/>
      <c r="K1511" s="195"/>
      <c r="L1511" s="195"/>
      <c r="M1511" s="195"/>
      <c r="N1511" s="195"/>
      <c r="O1511" s="195"/>
      <c r="P1511" s="195"/>
      <c r="Q1511" s="195"/>
      <c r="R1511" s="195"/>
      <c r="S1511" s="195"/>
      <c r="T1511" s="281"/>
    </row>
    <row r="1512" s="186" customFormat="1" ht="26.25" customHeight="1" spans="1:20">
      <c r="A1512" s="191"/>
      <c r="B1512" s="192"/>
      <c r="C1512" s="193"/>
      <c r="D1512" s="192"/>
      <c r="E1512" s="194"/>
      <c r="F1512" s="194"/>
      <c r="G1512" s="194"/>
      <c r="H1512" s="194"/>
      <c r="I1512" s="195"/>
      <c r="J1512" s="196"/>
      <c r="K1512" s="195"/>
      <c r="L1512" s="195"/>
      <c r="M1512" s="195"/>
      <c r="N1512" s="195"/>
      <c r="O1512" s="195"/>
      <c r="P1512" s="195"/>
      <c r="Q1512" s="195"/>
      <c r="R1512" s="195"/>
      <c r="S1512" s="195"/>
      <c r="T1512" s="281"/>
    </row>
    <row r="1513" s="186" customFormat="1" ht="26.25" customHeight="1" spans="1:20">
      <c r="A1513" s="191"/>
      <c r="B1513" s="192"/>
      <c r="C1513" s="193"/>
      <c r="D1513" s="192"/>
      <c r="E1513" s="194"/>
      <c r="F1513" s="194"/>
      <c r="G1513" s="194"/>
      <c r="H1513" s="194"/>
      <c r="I1513" s="195"/>
      <c r="J1513" s="196"/>
      <c r="K1513" s="195"/>
      <c r="L1513" s="195"/>
      <c r="M1513" s="195"/>
      <c r="N1513" s="195"/>
      <c r="O1513" s="195"/>
      <c r="P1513" s="195"/>
      <c r="Q1513" s="195"/>
      <c r="R1513" s="195"/>
      <c r="S1513" s="195"/>
      <c r="T1513" s="281"/>
    </row>
    <row r="1514" s="186" customFormat="1" ht="26.25" customHeight="1" spans="1:20">
      <c r="A1514" s="191"/>
      <c r="B1514" s="192"/>
      <c r="C1514" s="193"/>
      <c r="D1514" s="192"/>
      <c r="E1514" s="194"/>
      <c r="F1514" s="194"/>
      <c r="G1514" s="194"/>
      <c r="H1514" s="194"/>
      <c r="I1514" s="195"/>
      <c r="J1514" s="196"/>
      <c r="K1514" s="195"/>
      <c r="L1514" s="195"/>
      <c r="M1514" s="195"/>
      <c r="N1514" s="195"/>
      <c r="O1514" s="195"/>
      <c r="P1514" s="195"/>
      <c r="Q1514" s="195"/>
      <c r="R1514" s="195"/>
      <c r="S1514" s="195"/>
      <c r="T1514" s="281"/>
    </row>
    <row r="1515" s="186" customFormat="1" ht="26.25" customHeight="1" spans="1:20">
      <c r="A1515" s="191"/>
      <c r="B1515" s="192"/>
      <c r="C1515" s="193"/>
      <c r="D1515" s="192"/>
      <c r="E1515" s="194"/>
      <c r="F1515" s="194"/>
      <c r="G1515" s="194"/>
      <c r="H1515" s="194"/>
      <c r="I1515" s="195"/>
      <c r="J1515" s="196"/>
      <c r="K1515" s="195"/>
      <c r="L1515" s="195"/>
      <c r="M1515" s="195"/>
      <c r="N1515" s="195"/>
      <c r="O1515" s="195"/>
      <c r="P1515" s="195"/>
      <c r="Q1515" s="195"/>
      <c r="R1515" s="195"/>
      <c r="S1515" s="195"/>
      <c r="T1515" s="281"/>
    </row>
    <row r="1516" s="186" customFormat="1" ht="26.25" customHeight="1" spans="1:20">
      <c r="A1516" s="191"/>
      <c r="B1516" s="192"/>
      <c r="C1516" s="193"/>
      <c r="D1516" s="192"/>
      <c r="E1516" s="194"/>
      <c r="F1516" s="194"/>
      <c r="G1516" s="194"/>
      <c r="H1516" s="194"/>
      <c r="I1516" s="195"/>
      <c r="J1516" s="196"/>
      <c r="K1516" s="195"/>
      <c r="L1516" s="195"/>
      <c r="M1516" s="195"/>
      <c r="N1516" s="195"/>
      <c r="O1516" s="195"/>
      <c r="P1516" s="195"/>
      <c r="Q1516" s="195"/>
      <c r="R1516" s="195"/>
      <c r="S1516" s="195"/>
      <c r="T1516" s="281"/>
    </row>
    <row r="1517" s="186" customFormat="1" ht="26.25" customHeight="1" spans="1:20">
      <c r="A1517" s="191"/>
      <c r="B1517" s="192"/>
      <c r="C1517" s="193"/>
      <c r="D1517" s="192"/>
      <c r="E1517" s="194"/>
      <c r="F1517" s="194"/>
      <c r="G1517" s="194"/>
      <c r="H1517" s="194"/>
      <c r="I1517" s="195"/>
      <c r="J1517" s="196"/>
      <c r="K1517" s="195"/>
      <c r="L1517" s="195"/>
      <c r="M1517" s="195"/>
      <c r="N1517" s="195"/>
      <c r="O1517" s="195"/>
      <c r="P1517" s="195"/>
      <c r="Q1517" s="195"/>
      <c r="R1517" s="195"/>
      <c r="S1517" s="195"/>
      <c r="T1517" s="281"/>
    </row>
    <row r="1518" s="186" customFormat="1" ht="26.25" customHeight="1" spans="1:20">
      <c r="A1518" s="191"/>
      <c r="B1518" s="192"/>
      <c r="C1518" s="193"/>
      <c r="D1518" s="192"/>
      <c r="E1518" s="194"/>
      <c r="F1518" s="194"/>
      <c r="G1518" s="194"/>
      <c r="H1518" s="194"/>
      <c r="I1518" s="195"/>
      <c r="J1518" s="196"/>
      <c r="K1518" s="195"/>
      <c r="L1518" s="195"/>
      <c r="M1518" s="195"/>
      <c r="N1518" s="195"/>
      <c r="O1518" s="195"/>
      <c r="P1518" s="195"/>
      <c r="Q1518" s="195"/>
      <c r="R1518" s="195"/>
      <c r="S1518" s="195"/>
      <c r="T1518" s="281"/>
    </row>
    <row r="1519" s="186" customFormat="1" ht="26.25" customHeight="1" spans="1:20">
      <c r="A1519" s="191"/>
      <c r="B1519" s="192"/>
      <c r="C1519" s="193"/>
      <c r="D1519" s="192"/>
      <c r="E1519" s="194"/>
      <c r="F1519" s="194"/>
      <c r="G1519" s="194"/>
      <c r="H1519" s="194"/>
      <c r="I1519" s="195"/>
      <c r="J1519" s="196"/>
      <c r="K1519" s="195"/>
      <c r="L1519" s="195"/>
      <c r="M1519" s="195"/>
      <c r="N1519" s="195"/>
      <c r="O1519" s="195"/>
      <c r="P1519" s="195"/>
      <c r="Q1519" s="195"/>
      <c r="R1519" s="195"/>
      <c r="S1519" s="195"/>
      <c r="T1519" s="281"/>
    </row>
    <row r="1520" s="186" customFormat="1" ht="26.25" customHeight="1" spans="1:20">
      <c r="A1520" s="191"/>
      <c r="B1520" s="192"/>
      <c r="C1520" s="193"/>
      <c r="D1520" s="192"/>
      <c r="E1520" s="194"/>
      <c r="F1520" s="194"/>
      <c r="G1520" s="194"/>
      <c r="H1520" s="194"/>
      <c r="I1520" s="195"/>
      <c r="J1520" s="196"/>
      <c r="K1520" s="195"/>
      <c r="L1520" s="195"/>
      <c r="M1520" s="195"/>
      <c r="N1520" s="195"/>
      <c r="O1520" s="195"/>
      <c r="P1520" s="195"/>
      <c r="Q1520" s="195"/>
      <c r="R1520" s="195"/>
      <c r="S1520" s="195"/>
      <c r="T1520" s="281"/>
    </row>
    <row r="1521" s="186" customFormat="1" ht="26.25" customHeight="1" spans="1:20">
      <c r="A1521" s="191"/>
      <c r="B1521" s="192"/>
      <c r="C1521" s="193"/>
      <c r="D1521" s="192"/>
      <c r="E1521" s="194"/>
      <c r="F1521" s="194"/>
      <c r="G1521" s="194"/>
      <c r="H1521" s="194"/>
      <c r="I1521" s="195"/>
      <c r="J1521" s="196"/>
      <c r="K1521" s="195"/>
      <c r="L1521" s="195"/>
      <c r="M1521" s="195"/>
      <c r="N1521" s="195"/>
      <c r="O1521" s="195"/>
      <c r="P1521" s="195"/>
      <c r="Q1521" s="195"/>
      <c r="R1521" s="195"/>
      <c r="S1521" s="195"/>
      <c r="T1521" s="281"/>
    </row>
    <row r="1522" s="186" customFormat="1" ht="26.25" customHeight="1" spans="1:20">
      <c r="A1522" s="191"/>
      <c r="B1522" s="192"/>
      <c r="C1522" s="193"/>
      <c r="D1522" s="192"/>
      <c r="E1522" s="194"/>
      <c r="F1522" s="194"/>
      <c r="G1522" s="194"/>
      <c r="H1522" s="194"/>
      <c r="I1522" s="195"/>
      <c r="J1522" s="196"/>
      <c r="K1522" s="195"/>
      <c r="L1522" s="195"/>
      <c r="M1522" s="195"/>
      <c r="N1522" s="195"/>
      <c r="O1522" s="195"/>
      <c r="P1522" s="195"/>
      <c r="Q1522" s="195"/>
      <c r="R1522" s="195"/>
      <c r="S1522" s="195"/>
      <c r="T1522" s="281"/>
    </row>
    <row r="1523" s="186" customFormat="1" ht="26.25" customHeight="1" spans="1:20">
      <c r="A1523" s="191"/>
      <c r="B1523" s="192"/>
      <c r="C1523" s="193"/>
      <c r="D1523" s="192"/>
      <c r="E1523" s="194"/>
      <c r="F1523" s="194"/>
      <c r="G1523" s="194"/>
      <c r="H1523" s="194"/>
      <c r="I1523" s="195"/>
      <c r="J1523" s="196"/>
      <c r="K1523" s="195"/>
      <c r="L1523" s="195"/>
      <c r="M1523" s="195"/>
      <c r="N1523" s="195"/>
      <c r="O1523" s="195"/>
      <c r="P1523" s="195"/>
      <c r="Q1523" s="195"/>
      <c r="R1523" s="195"/>
      <c r="S1523" s="195"/>
      <c r="T1523" s="281"/>
    </row>
    <row r="1524" s="186" customFormat="1" ht="26.25" customHeight="1" spans="1:20">
      <c r="A1524" s="191"/>
      <c r="B1524" s="192"/>
      <c r="C1524" s="193"/>
      <c r="D1524" s="192"/>
      <c r="E1524" s="194"/>
      <c r="F1524" s="194"/>
      <c r="G1524" s="194"/>
      <c r="H1524" s="194"/>
      <c r="I1524" s="195"/>
      <c r="J1524" s="196"/>
      <c r="K1524" s="195"/>
      <c r="L1524" s="195"/>
      <c r="M1524" s="195"/>
      <c r="N1524" s="195"/>
      <c r="O1524" s="195"/>
      <c r="P1524" s="195"/>
      <c r="Q1524" s="195"/>
      <c r="R1524" s="195"/>
      <c r="S1524" s="195"/>
      <c r="T1524" s="382"/>
    </row>
    <row r="1525" s="186" customFormat="1" ht="26.25" customHeight="1" spans="1:20">
      <c r="A1525" s="191"/>
      <c r="B1525" s="192"/>
      <c r="C1525" s="193"/>
      <c r="D1525" s="192"/>
      <c r="E1525" s="194"/>
      <c r="F1525" s="194"/>
      <c r="G1525" s="194"/>
      <c r="H1525" s="194"/>
      <c r="I1525" s="195"/>
      <c r="J1525" s="196"/>
      <c r="K1525" s="195"/>
      <c r="L1525" s="195"/>
      <c r="M1525" s="195"/>
      <c r="N1525" s="195"/>
      <c r="O1525" s="195"/>
      <c r="P1525" s="195"/>
      <c r="Q1525" s="195"/>
      <c r="R1525" s="195"/>
      <c r="S1525" s="195"/>
      <c r="T1525" s="195"/>
    </row>
    <row r="1526" s="186" customFormat="1" ht="26.25" customHeight="1" spans="1:20">
      <c r="A1526" s="191"/>
      <c r="B1526" s="192"/>
      <c r="C1526" s="193"/>
      <c r="D1526" s="192"/>
      <c r="E1526" s="194"/>
      <c r="F1526" s="194"/>
      <c r="G1526" s="194"/>
      <c r="H1526" s="194"/>
      <c r="I1526" s="195"/>
      <c r="J1526" s="196"/>
      <c r="K1526" s="195"/>
      <c r="L1526" s="195"/>
      <c r="M1526" s="195"/>
      <c r="N1526" s="195"/>
      <c r="O1526" s="195"/>
      <c r="P1526" s="195"/>
      <c r="Q1526" s="195"/>
      <c r="R1526" s="195"/>
      <c r="S1526" s="195"/>
      <c r="T1526" s="195"/>
    </row>
    <row r="1527" s="186" customFormat="1" ht="26.25" customHeight="1" spans="1:20">
      <c r="A1527" s="191"/>
      <c r="B1527" s="192"/>
      <c r="C1527" s="193"/>
      <c r="D1527" s="192"/>
      <c r="E1527" s="194"/>
      <c r="F1527" s="194"/>
      <c r="G1527" s="194"/>
      <c r="H1527" s="194"/>
      <c r="I1527" s="195"/>
      <c r="J1527" s="196"/>
      <c r="K1527" s="195"/>
      <c r="L1527" s="195"/>
      <c r="M1527" s="195"/>
      <c r="N1527" s="195"/>
      <c r="O1527" s="195"/>
      <c r="P1527" s="195"/>
      <c r="Q1527" s="195"/>
      <c r="R1527" s="195"/>
      <c r="S1527" s="195"/>
      <c r="T1527" s="195"/>
    </row>
    <row r="1528" s="186" customFormat="1" ht="26.25" customHeight="1" spans="1:20">
      <c r="A1528" s="191"/>
      <c r="B1528" s="192"/>
      <c r="C1528" s="193"/>
      <c r="D1528" s="192"/>
      <c r="E1528" s="194"/>
      <c r="F1528" s="194"/>
      <c r="G1528" s="194"/>
      <c r="H1528" s="194"/>
      <c r="I1528" s="195"/>
      <c r="J1528" s="196"/>
      <c r="K1528" s="195"/>
      <c r="L1528" s="195"/>
      <c r="M1528" s="195"/>
      <c r="N1528" s="195"/>
      <c r="O1528" s="195"/>
      <c r="P1528" s="195"/>
      <c r="Q1528" s="195"/>
      <c r="R1528" s="195"/>
      <c r="S1528" s="195"/>
      <c r="T1528" s="184"/>
    </row>
    <row r="1529" s="186" customFormat="1" ht="26.25" customHeight="1" spans="1:20">
      <c r="A1529" s="191"/>
      <c r="B1529" s="192"/>
      <c r="C1529" s="193"/>
      <c r="D1529" s="192"/>
      <c r="E1529" s="194"/>
      <c r="F1529" s="194"/>
      <c r="G1529" s="194"/>
      <c r="H1529" s="194"/>
      <c r="I1529" s="195"/>
      <c r="J1529" s="196"/>
      <c r="K1529" s="195"/>
      <c r="L1529" s="195"/>
      <c r="M1529" s="195"/>
      <c r="N1529" s="195"/>
      <c r="O1529" s="195"/>
      <c r="P1529" s="195"/>
      <c r="Q1529" s="195"/>
      <c r="R1529" s="195"/>
      <c r="S1529" s="195"/>
      <c r="T1529" s="184"/>
    </row>
    <row r="1530" s="186" customFormat="1" ht="26.25" customHeight="1" spans="1:20">
      <c r="A1530" s="191"/>
      <c r="B1530" s="192"/>
      <c r="C1530" s="193"/>
      <c r="D1530" s="192"/>
      <c r="E1530" s="194"/>
      <c r="F1530" s="194"/>
      <c r="G1530" s="194"/>
      <c r="H1530" s="194"/>
      <c r="I1530" s="195"/>
      <c r="J1530" s="196"/>
      <c r="K1530" s="195"/>
      <c r="L1530" s="195"/>
      <c r="M1530" s="195"/>
      <c r="N1530" s="195"/>
      <c r="O1530" s="195"/>
      <c r="P1530" s="195"/>
      <c r="Q1530" s="195"/>
      <c r="R1530" s="195"/>
      <c r="S1530" s="195"/>
      <c r="T1530" s="184"/>
    </row>
    <row r="1531" s="186" customFormat="1" ht="26.25" customHeight="1" spans="1:20">
      <c r="A1531" s="191"/>
      <c r="B1531" s="192"/>
      <c r="C1531" s="193"/>
      <c r="D1531" s="192"/>
      <c r="E1531" s="194"/>
      <c r="F1531" s="194"/>
      <c r="G1531" s="194"/>
      <c r="H1531" s="194"/>
      <c r="I1531" s="195"/>
      <c r="J1531" s="196"/>
      <c r="K1531" s="195"/>
      <c r="L1531" s="195"/>
      <c r="M1531" s="195"/>
      <c r="N1531" s="195"/>
      <c r="O1531" s="195"/>
      <c r="P1531" s="195"/>
      <c r="Q1531" s="195"/>
      <c r="R1531" s="195"/>
      <c r="S1531" s="195"/>
      <c r="T1531" s="184"/>
    </row>
    <row r="1532" s="186" customFormat="1" ht="26.25" customHeight="1" spans="1:20">
      <c r="A1532" s="191"/>
      <c r="B1532" s="192"/>
      <c r="C1532" s="193"/>
      <c r="D1532" s="192"/>
      <c r="E1532" s="194"/>
      <c r="F1532" s="194"/>
      <c r="G1532" s="194"/>
      <c r="H1532" s="194"/>
      <c r="I1532" s="195"/>
      <c r="J1532" s="196"/>
      <c r="K1532" s="195"/>
      <c r="L1532" s="195"/>
      <c r="M1532" s="195"/>
      <c r="N1532" s="195"/>
      <c r="O1532" s="195"/>
      <c r="P1532" s="195"/>
      <c r="Q1532" s="195"/>
      <c r="R1532" s="195"/>
      <c r="S1532" s="195"/>
      <c r="T1532" s="195"/>
    </row>
    <row r="1533" s="186" customFormat="1" ht="26.25" customHeight="1" spans="1:20">
      <c r="A1533" s="191"/>
      <c r="B1533" s="192"/>
      <c r="C1533" s="193"/>
      <c r="D1533" s="192"/>
      <c r="E1533" s="194"/>
      <c r="F1533" s="194"/>
      <c r="G1533" s="194"/>
      <c r="H1533" s="194"/>
      <c r="I1533" s="195"/>
      <c r="J1533" s="196"/>
      <c r="K1533" s="195"/>
      <c r="L1533" s="195"/>
      <c r="M1533" s="195"/>
      <c r="N1533" s="195"/>
      <c r="O1533" s="195"/>
      <c r="P1533" s="195"/>
      <c r="Q1533" s="195"/>
      <c r="R1533" s="195"/>
      <c r="S1533" s="195"/>
      <c r="T1533" s="184"/>
    </row>
    <row r="1534" s="186" customFormat="1" ht="26.25" customHeight="1" spans="1:20">
      <c r="A1534" s="191"/>
      <c r="B1534" s="192"/>
      <c r="C1534" s="193"/>
      <c r="D1534" s="192"/>
      <c r="E1534" s="194"/>
      <c r="F1534" s="194"/>
      <c r="G1534" s="194"/>
      <c r="H1534" s="194"/>
      <c r="I1534" s="195"/>
      <c r="J1534" s="196"/>
      <c r="K1534" s="195"/>
      <c r="L1534" s="195"/>
      <c r="M1534" s="195"/>
      <c r="N1534" s="195"/>
      <c r="O1534" s="195"/>
      <c r="P1534" s="195"/>
      <c r="Q1534" s="195"/>
      <c r="R1534" s="195"/>
      <c r="S1534" s="195"/>
      <c r="T1534" s="184"/>
    </row>
    <row r="1535" s="186" customFormat="1" ht="26.25" customHeight="1" spans="1:20">
      <c r="A1535" s="191"/>
      <c r="B1535" s="192"/>
      <c r="C1535" s="193"/>
      <c r="D1535" s="192"/>
      <c r="E1535" s="194"/>
      <c r="F1535" s="194"/>
      <c r="G1535" s="194"/>
      <c r="H1535" s="194"/>
      <c r="I1535" s="195"/>
      <c r="J1535" s="196"/>
      <c r="K1535" s="195"/>
      <c r="L1535" s="195"/>
      <c r="M1535" s="195"/>
      <c r="N1535" s="195"/>
      <c r="O1535" s="195"/>
      <c r="P1535" s="195"/>
      <c r="Q1535" s="195"/>
      <c r="R1535" s="195"/>
      <c r="S1535" s="195"/>
      <c r="T1535" s="195"/>
    </row>
    <row r="1536" s="186" customFormat="1" ht="26.25" customHeight="1" spans="1:20">
      <c r="A1536" s="191"/>
      <c r="B1536" s="192"/>
      <c r="C1536" s="193"/>
      <c r="D1536" s="192"/>
      <c r="E1536" s="194"/>
      <c r="F1536" s="194"/>
      <c r="G1536" s="194"/>
      <c r="H1536" s="194"/>
      <c r="I1536" s="195"/>
      <c r="J1536" s="196"/>
      <c r="K1536" s="195"/>
      <c r="L1536" s="195"/>
      <c r="M1536" s="195"/>
      <c r="N1536" s="195"/>
      <c r="O1536" s="195"/>
      <c r="P1536" s="195"/>
      <c r="Q1536" s="195"/>
      <c r="R1536" s="195"/>
      <c r="S1536" s="195"/>
      <c r="T1536" s="195"/>
    </row>
    <row r="1537" s="186" customFormat="1" ht="26.25" customHeight="1" spans="1:20">
      <c r="A1537" s="191"/>
      <c r="B1537" s="192"/>
      <c r="C1537" s="193"/>
      <c r="D1537" s="192"/>
      <c r="E1537" s="194"/>
      <c r="F1537" s="194"/>
      <c r="G1537" s="194"/>
      <c r="H1537" s="194"/>
      <c r="I1537" s="195"/>
      <c r="J1537" s="196"/>
      <c r="K1537" s="195"/>
      <c r="L1537" s="195"/>
      <c r="M1537" s="195"/>
      <c r="N1537" s="195"/>
      <c r="O1537" s="195"/>
      <c r="P1537" s="195"/>
      <c r="Q1537" s="195"/>
      <c r="R1537" s="195"/>
      <c r="S1537" s="195"/>
      <c r="T1537" s="195"/>
    </row>
    <row r="1538" s="186" customFormat="1" ht="26.25" customHeight="1" spans="1:20">
      <c r="A1538" s="191"/>
      <c r="B1538" s="192"/>
      <c r="C1538" s="193"/>
      <c r="D1538" s="192"/>
      <c r="E1538" s="194"/>
      <c r="F1538" s="194"/>
      <c r="G1538" s="194"/>
      <c r="H1538" s="194"/>
      <c r="I1538" s="195"/>
      <c r="J1538" s="196"/>
      <c r="K1538" s="195"/>
      <c r="L1538" s="195"/>
      <c r="M1538" s="195"/>
      <c r="N1538" s="195"/>
      <c r="O1538" s="195"/>
      <c r="P1538" s="195"/>
      <c r="Q1538" s="195"/>
      <c r="R1538" s="195"/>
      <c r="S1538" s="195"/>
      <c r="T1538" s="195"/>
    </row>
    <row r="1539" s="186" customFormat="1" ht="26.25" customHeight="1" spans="1:20">
      <c r="A1539" s="191"/>
      <c r="B1539" s="192"/>
      <c r="C1539" s="193"/>
      <c r="D1539" s="192"/>
      <c r="E1539" s="194"/>
      <c r="F1539" s="194"/>
      <c r="G1539" s="194"/>
      <c r="H1539" s="194"/>
      <c r="I1539" s="195"/>
      <c r="J1539" s="196"/>
      <c r="K1539" s="195"/>
      <c r="L1539" s="195"/>
      <c r="M1539" s="195"/>
      <c r="N1539" s="195"/>
      <c r="O1539" s="195"/>
      <c r="P1539" s="195"/>
      <c r="Q1539" s="195"/>
      <c r="R1539" s="195"/>
      <c r="S1539" s="195"/>
      <c r="T1539" s="195"/>
    </row>
    <row r="1540" s="186" customFormat="1" ht="26.25" customHeight="1" spans="1:20">
      <c r="A1540" s="191"/>
      <c r="B1540" s="192"/>
      <c r="C1540" s="193"/>
      <c r="D1540" s="192"/>
      <c r="E1540" s="194"/>
      <c r="F1540" s="194"/>
      <c r="G1540" s="194"/>
      <c r="H1540" s="194"/>
      <c r="I1540" s="195"/>
      <c r="J1540" s="196"/>
      <c r="K1540" s="195"/>
      <c r="L1540" s="195"/>
      <c r="M1540" s="195"/>
      <c r="N1540" s="195"/>
      <c r="O1540" s="195"/>
      <c r="P1540" s="195"/>
      <c r="Q1540" s="195"/>
      <c r="R1540" s="195"/>
      <c r="S1540" s="195"/>
      <c r="T1540" s="195"/>
    </row>
    <row r="1541" s="186" customFormat="1" ht="26.25" customHeight="1" spans="1:20">
      <c r="A1541" s="191"/>
      <c r="B1541" s="192"/>
      <c r="C1541" s="193"/>
      <c r="D1541" s="192"/>
      <c r="E1541" s="194"/>
      <c r="F1541" s="194"/>
      <c r="G1541" s="194"/>
      <c r="H1541" s="194"/>
      <c r="I1541" s="195"/>
      <c r="J1541" s="196"/>
      <c r="K1541" s="195"/>
      <c r="L1541" s="195"/>
      <c r="M1541" s="195"/>
      <c r="N1541" s="195"/>
      <c r="O1541" s="195"/>
      <c r="P1541" s="195"/>
      <c r="Q1541" s="195"/>
      <c r="R1541" s="195"/>
      <c r="S1541" s="195"/>
      <c r="T1541" s="195"/>
    </row>
    <row r="1542" s="186" customFormat="1" ht="26.25" customHeight="1" spans="1:20">
      <c r="A1542" s="191"/>
      <c r="B1542" s="192"/>
      <c r="C1542" s="193"/>
      <c r="D1542" s="192"/>
      <c r="E1542" s="194"/>
      <c r="F1542" s="194"/>
      <c r="G1542" s="194"/>
      <c r="H1542" s="194"/>
      <c r="I1542" s="195"/>
      <c r="J1542" s="196"/>
      <c r="K1542" s="195"/>
      <c r="L1542" s="195"/>
      <c r="M1542" s="195"/>
      <c r="N1542" s="195"/>
      <c r="O1542" s="195"/>
      <c r="P1542" s="195"/>
      <c r="Q1542" s="195"/>
      <c r="R1542" s="195"/>
      <c r="S1542" s="195"/>
      <c r="T1542" s="195"/>
    </row>
    <row r="1543" s="186" customFormat="1" ht="26.25" customHeight="1" spans="1:20">
      <c r="A1543" s="191"/>
      <c r="B1543" s="192"/>
      <c r="C1543" s="193"/>
      <c r="D1543" s="192"/>
      <c r="E1543" s="194"/>
      <c r="F1543" s="194"/>
      <c r="G1543" s="194"/>
      <c r="H1543" s="194"/>
      <c r="I1543" s="195"/>
      <c r="J1543" s="196"/>
      <c r="K1543" s="195"/>
      <c r="L1543" s="195"/>
      <c r="M1543" s="195"/>
      <c r="N1543" s="195"/>
      <c r="O1543" s="195"/>
      <c r="P1543" s="195"/>
      <c r="Q1543" s="195"/>
      <c r="R1543" s="195"/>
      <c r="S1543" s="195"/>
      <c r="T1543" s="195"/>
    </row>
    <row r="1544" s="186" customFormat="1" ht="26.25" customHeight="1" spans="1:20">
      <c r="A1544" s="191"/>
      <c r="B1544" s="192"/>
      <c r="C1544" s="193"/>
      <c r="D1544" s="192"/>
      <c r="E1544" s="194"/>
      <c r="F1544" s="194"/>
      <c r="G1544" s="194"/>
      <c r="H1544" s="194"/>
      <c r="I1544" s="195"/>
      <c r="J1544" s="196"/>
      <c r="K1544" s="195"/>
      <c r="L1544" s="195"/>
      <c r="M1544" s="195"/>
      <c r="N1544" s="195"/>
      <c r="O1544" s="195"/>
      <c r="P1544" s="195"/>
      <c r="Q1544" s="195"/>
      <c r="R1544" s="195"/>
      <c r="S1544" s="195"/>
      <c r="T1544" s="195"/>
    </row>
    <row r="1545" s="186" customFormat="1" ht="26.25" customHeight="1" spans="1:20">
      <c r="A1545" s="191"/>
      <c r="B1545" s="192"/>
      <c r="C1545" s="193"/>
      <c r="D1545" s="192"/>
      <c r="E1545" s="194"/>
      <c r="F1545" s="194"/>
      <c r="G1545" s="194"/>
      <c r="H1545" s="194"/>
      <c r="I1545" s="195"/>
      <c r="J1545" s="196"/>
      <c r="K1545" s="195"/>
      <c r="L1545" s="195"/>
      <c r="M1545" s="195"/>
      <c r="N1545" s="195"/>
      <c r="O1545" s="195"/>
      <c r="P1545" s="195"/>
      <c r="Q1545" s="195"/>
      <c r="R1545" s="195"/>
      <c r="S1545" s="195"/>
      <c r="T1545" s="195"/>
    </row>
    <row r="1546" s="186" customFormat="1" ht="26.25" customHeight="1" spans="1:20">
      <c r="A1546" s="191"/>
      <c r="B1546" s="192"/>
      <c r="C1546" s="193"/>
      <c r="D1546" s="192"/>
      <c r="E1546" s="194"/>
      <c r="F1546" s="194"/>
      <c r="G1546" s="194"/>
      <c r="H1546" s="194"/>
      <c r="I1546" s="195"/>
      <c r="J1546" s="196"/>
      <c r="K1546" s="195"/>
      <c r="L1546" s="195"/>
      <c r="M1546" s="195"/>
      <c r="N1546" s="195"/>
      <c r="O1546" s="195"/>
      <c r="P1546" s="195"/>
      <c r="Q1546" s="195"/>
      <c r="R1546" s="195"/>
      <c r="S1546" s="195"/>
      <c r="T1546" s="195"/>
    </row>
    <row r="1547" s="186" customFormat="1" ht="26.25" customHeight="1" spans="1:20">
      <c r="A1547" s="191"/>
      <c r="B1547" s="192"/>
      <c r="C1547" s="193"/>
      <c r="D1547" s="192"/>
      <c r="E1547" s="194"/>
      <c r="F1547" s="194"/>
      <c r="G1547" s="194"/>
      <c r="H1547" s="194"/>
      <c r="I1547" s="195"/>
      <c r="J1547" s="196"/>
      <c r="K1547" s="195"/>
      <c r="L1547" s="195"/>
      <c r="M1547" s="195"/>
      <c r="N1547" s="195"/>
      <c r="O1547" s="195"/>
      <c r="P1547" s="195"/>
      <c r="Q1547" s="195"/>
      <c r="R1547" s="195"/>
      <c r="S1547" s="195"/>
      <c r="T1547" s="195"/>
    </row>
    <row r="1548" s="186" customFormat="1" ht="26.25" customHeight="1" spans="1:20">
      <c r="A1548" s="191"/>
      <c r="B1548" s="192"/>
      <c r="C1548" s="193"/>
      <c r="D1548" s="192"/>
      <c r="E1548" s="194"/>
      <c r="F1548" s="194"/>
      <c r="G1548" s="194"/>
      <c r="H1548" s="194"/>
      <c r="I1548" s="195"/>
      <c r="J1548" s="196"/>
      <c r="K1548" s="195"/>
      <c r="L1548" s="195"/>
      <c r="M1548" s="195"/>
      <c r="N1548" s="195"/>
      <c r="O1548" s="195"/>
      <c r="P1548" s="195"/>
      <c r="Q1548" s="195"/>
      <c r="R1548" s="195"/>
      <c r="S1548" s="195"/>
      <c r="T1548" s="195"/>
    </row>
    <row r="1549" s="186" customFormat="1" ht="26.25" customHeight="1" spans="1:20">
      <c r="A1549" s="191"/>
      <c r="B1549" s="192"/>
      <c r="C1549" s="193"/>
      <c r="D1549" s="192"/>
      <c r="E1549" s="194"/>
      <c r="F1549" s="194"/>
      <c r="G1549" s="194"/>
      <c r="H1549" s="194"/>
      <c r="I1549" s="195"/>
      <c r="J1549" s="196"/>
      <c r="K1549" s="195"/>
      <c r="L1549" s="195"/>
      <c r="M1549" s="195"/>
      <c r="N1549" s="195"/>
      <c r="O1549" s="195"/>
      <c r="P1549" s="195"/>
      <c r="Q1549" s="195"/>
      <c r="R1549" s="195"/>
      <c r="S1549" s="195"/>
      <c r="T1549" s="195"/>
    </row>
    <row r="1550" s="186" customFormat="1" ht="26.25" customHeight="1" spans="1:20">
      <c r="A1550" s="191"/>
      <c r="B1550" s="192"/>
      <c r="C1550" s="193"/>
      <c r="D1550" s="192"/>
      <c r="E1550" s="194"/>
      <c r="F1550" s="194"/>
      <c r="G1550" s="194"/>
      <c r="H1550" s="194"/>
      <c r="I1550" s="195"/>
      <c r="J1550" s="196"/>
      <c r="K1550" s="195"/>
      <c r="L1550" s="195"/>
      <c r="M1550" s="195"/>
      <c r="N1550" s="195"/>
      <c r="O1550" s="195"/>
      <c r="P1550" s="195"/>
      <c r="Q1550" s="195"/>
      <c r="R1550" s="195"/>
      <c r="S1550" s="195"/>
      <c r="T1550" s="195"/>
    </row>
    <row r="1551" s="186" customFormat="1" ht="26.25" customHeight="1" spans="1:20">
      <c r="A1551" s="191"/>
      <c r="B1551" s="192"/>
      <c r="C1551" s="193"/>
      <c r="D1551" s="192"/>
      <c r="E1551" s="194"/>
      <c r="F1551" s="194"/>
      <c r="G1551" s="194"/>
      <c r="H1551" s="194"/>
      <c r="I1551" s="195"/>
      <c r="J1551" s="196"/>
      <c r="K1551" s="195"/>
      <c r="L1551" s="195"/>
      <c r="M1551" s="195"/>
      <c r="N1551" s="195"/>
      <c r="O1551" s="195"/>
      <c r="P1551" s="195"/>
      <c r="Q1551" s="195"/>
      <c r="R1551" s="195"/>
      <c r="S1551" s="195"/>
      <c r="T1551" s="195"/>
    </row>
    <row r="1552" s="186" customFormat="1" ht="26.25" customHeight="1" spans="1:20">
      <c r="A1552" s="191"/>
      <c r="B1552" s="192"/>
      <c r="C1552" s="193"/>
      <c r="D1552" s="192"/>
      <c r="E1552" s="194"/>
      <c r="F1552" s="194"/>
      <c r="G1552" s="194"/>
      <c r="H1552" s="194"/>
      <c r="I1552" s="195"/>
      <c r="J1552" s="196"/>
      <c r="K1552" s="195"/>
      <c r="L1552" s="195"/>
      <c r="M1552" s="195"/>
      <c r="N1552" s="195"/>
      <c r="O1552" s="195"/>
      <c r="P1552" s="195"/>
      <c r="Q1552" s="195"/>
      <c r="R1552" s="195"/>
      <c r="S1552" s="195"/>
      <c r="T1552" s="195"/>
    </row>
    <row r="1553" s="186" customFormat="1" ht="26.25" customHeight="1" spans="1:20">
      <c r="A1553" s="191"/>
      <c r="B1553" s="192"/>
      <c r="C1553" s="193"/>
      <c r="D1553" s="192"/>
      <c r="E1553" s="194"/>
      <c r="F1553" s="194"/>
      <c r="G1553" s="194"/>
      <c r="H1553" s="194"/>
      <c r="I1553" s="195"/>
      <c r="J1553" s="196"/>
      <c r="K1553" s="195"/>
      <c r="L1553" s="195"/>
      <c r="M1553" s="195"/>
      <c r="N1553" s="195"/>
      <c r="O1553" s="195"/>
      <c r="P1553" s="195"/>
      <c r="Q1553" s="195"/>
      <c r="R1553" s="195"/>
      <c r="S1553" s="195"/>
      <c r="T1553" s="195"/>
    </row>
    <row r="1554" s="186" customFormat="1" ht="26.25" customHeight="1" spans="1:20">
      <c r="A1554" s="191"/>
      <c r="B1554" s="192"/>
      <c r="C1554" s="193"/>
      <c r="D1554" s="192"/>
      <c r="E1554" s="194"/>
      <c r="F1554" s="194"/>
      <c r="G1554" s="194"/>
      <c r="H1554" s="194"/>
      <c r="I1554" s="195"/>
      <c r="J1554" s="196"/>
      <c r="K1554" s="195"/>
      <c r="L1554" s="195"/>
      <c r="M1554" s="195"/>
      <c r="N1554" s="195"/>
      <c r="O1554" s="195"/>
      <c r="P1554" s="195"/>
      <c r="Q1554" s="195"/>
      <c r="R1554" s="195"/>
      <c r="S1554" s="195"/>
      <c r="T1554" s="195"/>
    </row>
    <row r="1555" s="186" customFormat="1" ht="26.25" customHeight="1" spans="1:20">
      <c r="A1555" s="191"/>
      <c r="B1555" s="192"/>
      <c r="C1555" s="193"/>
      <c r="D1555" s="192"/>
      <c r="E1555" s="194"/>
      <c r="F1555" s="194"/>
      <c r="G1555" s="194"/>
      <c r="H1555" s="194"/>
      <c r="I1555" s="195"/>
      <c r="J1555" s="196"/>
      <c r="K1555" s="195"/>
      <c r="L1555" s="195"/>
      <c r="M1555" s="195"/>
      <c r="N1555" s="195"/>
      <c r="O1555" s="195"/>
      <c r="P1555" s="195"/>
      <c r="Q1555" s="195"/>
      <c r="R1555" s="195"/>
      <c r="S1555" s="195"/>
      <c r="T1555" s="195"/>
    </row>
    <row r="1556" s="186" customFormat="1" ht="26.25" customHeight="1" spans="1:20">
      <c r="A1556" s="191"/>
      <c r="B1556" s="192"/>
      <c r="C1556" s="193"/>
      <c r="D1556" s="192"/>
      <c r="E1556" s="194"/>
      <c r="F1556" s="194"/>
      <c r="G1556" s="194"/>
      <c r="H1556" s="194"/>
      <c r="I1556" s="195"/>
      <c r="J1556" s="196"/>
      <c r="K1556" s="195"/>
      <c r="L1556" s="195"/>
      <c r="M1556" s="195"/>
      <c r="N1556" s="195"/>
      <c r="O1556" s="195"/>
      <c r="P1556" s="195"/>
      <c r="Q1556" s="195"/>
      <c r="R1556" s="195"/>
      <c r="S1556" s="195"/>
      <c r="T1556" s="195"/>
    </row>
    <row r="1557" s="186" customFormat="1" ht="26.25" customHeight="1" spans="1:20">
      <c r="A1557" s="191"/>
      <c r="B1557" s="192"/>
      <c r="C1557" s="193"/>
      <c r="D1557" s="192"/>
      <c r="E1557" s="194"/>
      <c r="F1557" s="194"/>
      <c r="G1557" s="194"/>
      <c r="H1557" s="194"/>
      <c r="I1557" s="195"/>
      <c r="J1557" s="196"/>
      <c r="K1557" s="195"/>
      <c r="L1557" s="195"/>
      <c r="M1557" s="195"/>
      <c r="N1557" s="195"/>
      <c r="O1557" s="195"/>
      <c r="P1557" s="195"/>
      <c r="Q1557" s="195"/>
      <c r="R1557" s="195"/>
      <c r="S1557" s="195"/>
      <c r="T1557" s="195"/>
    </row>
    <row r="1558" s="186" customFormat="1" ht="26.25" customHeight="1" spans="1:20">
      <c r="A1558" s="191"/>
      <c r="B1558" s="192"/>
      <c r="C1558" s="193"/>
      <c r="D1558" s="192"/>
      <c r="E1558" s="194"/>
      <c r="F1558" s="194"/>
      <c r="G1558" s="194"/>
      <c r="H1558" s="194"/>
      <c r="I1558" s="195"/>
      <c r="J1558" s="196"/>
      <c r="K1558" s="195"/>
      <c r="L1558" s="195"/>
      <c r="M1558" s="195"/>
      <c r="N1558" s="195"/>
      <c r="O1558" s="195"/>
      <c r="P1558" s="195"/>
      <c r="Q1558" s="195"/>
      <c r="R1558" s="195"/>
      <c r="S1558" s="195"/>
      <c r="T1558" s="195"/>
    </row>
    <row r="1559" s="186" customFormat="1" ht="26.25" customHeight="1" spans="1:20">
      <c r="A1559" s="191"/>
      <c r="B1559" s="192"/>
      <c r="C1559" s="193"/>
      <c r="D1559" s="192"/>
      <c r="E1559" s="194"/>
      <c r="F1559" s="194"/>
      <c r="G1559" s="194"/>
      <c r="H1559" s="194"/>
      <c r="I1559" s="195"/>
      <c r="J1559" s="196"/>
      <c r="K1559" s="195"/>
      <c r="L1559" s="195"/>
      <c r="M1559" s="195"/>
      <c r="N1559" s="195"/>
      <c r="O1559" s="195"/>
      <c r="P1559" s="195"/>
      <c r="Q1559" s="195"/>
      <c r="R1559" s="195"/>
      <c r="S1559" s="195"/>
      <c r="T1559" s="195"/>
    </row>
    <row r="1560" s="186" customFormat="1" ht="26.25" customHeight="1" spans="1:20">
      <c r="A1560" s="191"/>
      <c r="B1560" s="192"/>
      <c r="C1560" s="193"/>
      <c r="D1560" s="192"/>
      <c r="E1560" s="194"/>
      <c r="F1560" s="194"/>
      <c r="G1560" s="194"/>
      <c r="H1560" s="194"/>
      <c r="I1560" s="195"/>
      <c r="J1560" s="196"/>
      <c r="K1560" s="195"/>
      <c r="L1560" s="195"/>
      <c r="M1560" s="195"/>
      <c r="N1560" s="195"/>
      <c r="O1560" s="195"/>
      <c r="P1560" s="195"/>
      <c r="Q1560" s="195"/>
      <c r="R1560" s="195"/>
      <c r="S1560" s="195"/>
      <c r="T1560" s="195"/>
    </row>
    <row r="1561" s="186" customFormat="1" ht="26.25" customHeight="1" spans="1:20">
      <c r="A1561" s="191"/>
      <c r="B1561" s="192"/>
      <c r="C1561" s="193"/>
      <c r="D1561" s="192"/>
      <c r="E1561" s="194"/>
      <c r="F1561" s="194"/>
      <c r="G1561" s="194"/>
      <c r="H1561" s="194"/>
      <c r="I1561" s="195"/>
      <c r="J1561" s="196"/>
      <c r="K1561" s="195"/>
      <c r="L1561" s="195"/>
      <c r="M1561" s="195"/>
      <c r="N1561" s="195"/>
      <c r="O1561" s="195"/>
      <c r="P1561" s="195"/>
      <c r="Q1561" s="195"/>
      <c r="R1561" s="195"/>
      <c r="S1561" s="195"/>
      <c r="T1561" s="195"/>
    </row>
    <row r="1562" s="186" customFormat="1" ht="26.25" customHeight="1" spans="1:20">
      <c r="A1562" s="191"/>
      <c r="B1562" s="192"/>
      <c r="C1562" s="193"/>
      <c r="D1562" s="192"/>
      <c r="E1562" s="194"/>
      <c r="F1562" s="194"/>
      <c r="G1562" s="194"/>
      <c r="H1562" s="194"/>
      <c r="I1562" s="195"/>
      <c r="J1562" s="196"/>
      <c r="K1562" s="195"/>
      <c r="L1562" s="195"/>
      <c r="M1562" s="195"/>
      <c r="N1562" s="195"/>
      <c r="O1562" s="195"/>
      <c r="P1562" s="195"/>
      <c r="Q1562" s="195"/>
      <c r="R1562" s="195"/>
      <c r="S1562" s="195"/>
      <c r="T1562" s="195"/>
    </row>
    <row r="1563" s="186" customFormat="1" ht="26.25" customHeight="1" spans="1:20">
      <c r="A1563" s="191"/>
      <c r="B1563" s="192"/>
      <c r="C1563" s="193"/>
      <c r="D1563" s="192"/>
      <c r="E1563" s="194"/>
      <c r="F1563" s="194"/>
      <c r="G1563" s="194"/>
      <c r="H1563" s="194"/>
      <c r="I1563" s="195"/>
      <c r="J1563" s="196"/>
      <c r="K1563" s="195"/>
      <c r="L1563" s="195"/>
      <c r="M1563" s="195"/>
      <c r="N1563" s="195"/>
      <c r="O1563" s="195"/>
      <c r="P1563" s="195"/>
      <c r="Q1563" s="195"/>
      <c r="R1563" s="195"/>
      <c r="S1563" s="195"/>
      <c r="T1563" s="195"/>
    </row>
    <row r="1564" s="186" customFormat="1" ht="26.25" customHeight="1" spans="1:20">
      <c r="A1564" s="191"/>
      <c r="B1564" s="192"/>
      <c r="C1564" s="193"/>
      <c r="D1564" s="192"/>
      <c r="E1564" s="194"/>
      <c r="F1564" s="194"/>
      <c r="G1564" s="194"/>
      <c r="H1564" s="194"/>
      <c r="I1564" s="195"/>
      <c r="J1564" s="196"/>
      <c r="K1564" s="195"/>
      <c r="L1564" s="195"/>
      <c r="M1564" s="195"/>
      <c r="N1564" s="195"/>
      <c r="O1564" s="195"/>
      <c r="P1564" s="195"/>
      <c r="Q1564" s="195"/>
      <c r="R1564" s="195"/>
      <c r="S1564" s="195"/>
      <c r="T1564" s="195"/>
    </row>
    <row r="1565" s="186" customFormat="1" ht="26.25" customHeight="1" spans="1:20">
      <c r="A1565" s="191"/>
      <c r="B1565" s="192"/>
      <c r="C1565" s="193"/>
      <c r="D1565" s="192"/>
      <c r="E1565" s="194"/>
      <c r="F1565" s="194"/>
      <c r="G1565" s="194"/>
      <c r="H1565" s="194"/>
      <c r="I1565" s="195"/>
      <c r="J1565" s="196"/>
      <c r="K1565" s="195"/>
      <c r="L1565" s="195"/>
      <c r="M1565" s="195"/>
      <c r="N1565" s="195"/>
      <c r="O1565" s="195"/>
      <c r="P1565" s="195"/>
      <c r="Q1565" s="195"/>
      <c r="R1565" s="195"/>
      <c r="S1565" s="195"/>
      <c r="T1565" s="195"/>
    </row>
    <row r="1566" s="186" customFormat="1" ht="26.25" customHeight="1" spans="1:20">
      <c r="A1566" s="191"/>
      <c r="B1566" s="192"/>
      <c r="C1566" s="193"/>
      <c r="D1566" s="192"/>
      <c r="E1566" s="194"/>
      <c r="F1566" s="194"/>
      <c r="G1566" s="194"/>
      <c r="H1566" s="194"/>
      <c r="I1566" s="195"/>
      <c r="J1566" s="196"/>
      <c r="K1566" s="195"/>
      <c r="L1566" s="195"/>
      <c r="M1566" s="195"/>
      <c r="N1566" s="195"/>
      <c r="O1566" s="195"/>
      <c r="P1566" s="195"/>
      <c r="Q1566" s="195"/>
      <c r="R1566" s="195"/>
      <c r="S1566" s="195"/>
      <c r="T1566" s="195"/>
    </row>
    <row r="1567" s="186" customFormat="1" ht="26.25" customHeight="1" spans="1:20">
      <c r="A1567" s="191"/>
      <c r="B1567" s="192"/>
      <c r="C1567" s="193"/>
      <c r="D1567" s="192"/>
      <c r="E1567" s="194"/>
      <c r="F1567" s="194"/>
      <c r="G1567" s="194"/>
      <c r="H1567" s="194"/>
      <c r="I1567" s="195"/>
      <c r="J1567" s="196"/>
      <c r="K1567" s="195"/>
      <c r="L1567" s="195"/>
      <c r="M1567" s="195"/>
      <c r="N1567" s="195"/>
      <c r="O1567" s="195"/>
      <c r="P1567" s="195"/>
      <c r="Q1567" s="195"/>
      <c r="R1567" s="195"/>
      <c r="S1567" s="195"/>
      <c r="T1567" s="195"/>
    </row>
    <row r="1568" s="186" customFormat="1" ht="26.25" customHeight="1" spans="1:20">
      <c r="A1568" s="191"/>
      <c r="B1568" s="192"/>
      <c r="C1568" s="193"/>
      <c r="D1568" s="192"/>
      <c r="E1568" s="194"/>
      <c r="F1568" s="194"/>
      <c r="G1568" s="194"/>
      <c r="H1568" s="194"/>
      <c r="I1568" s="195"/>
      <c r="J1568" s="196"/>
      <c r="K1568" s="195"/>
      <c r="L1568" s="195"/>
      <c r="M1568" s="195"/>
      <c r="N1568" s="195"/>
      <c r="O1568" s="195"/>
      <c r="P1568" s="195"/>
      <c r="Q1568" s="195"/>
      <c r="R1568" s="195"/>
      <c r="S1568" s="195"/>
      <c r="T1568" s="195"/>
    </row>
    <row r="1569" s="186" customFormat="1" ht="26.25" customHeight="1" spans="1:20">
      <c r="A1569" s="191"/>
      <c r="B1569" s="192"/>
      <c r="C1569" s="193"/>
      <c r="D1569" s="192"/>
      <c r="E1569" s="194"/>
      <c r="F1569" s="194"/>
      <c r="G1569" s="194"/>
      <c r="H1569" s="194"/>
      <c r="I1569" s="195"/>
      <c r="J1569" s="196"/>
      <c r="K1569" s="195"/>
      <c r="L1569" s="195"/>
      <c r="M1569" s="195"/>
      <c r="N1569" s="195"/>
      <c r="O1569" s="195"/>
      <c r="P1569" s="195"/>
      <c r="Q1569" s="195"/>
      <c r="R1569" s="195"/>
      <c r="S1569" s="195"/>
      <c r="T1569" s="195"/>
    </row>
    <row r="1570" s="186" customFormat="1" ht="26.25" customHeight="1" spans="1:20">
      <c r="A1570" s="191"/>
      <c r="B1570" s="192"/>
      <c r="C1570" s="193"/>
      <c r="D1570" s="192"/>
      <c r="E1570" s="194"/>
      <c r="F1570" s="194"/>
      <c r="G1570" s="194"/>
      <c r="H1570" s="194"/>
      <c r="I1570" s="195"/>
      <c r="J1570" s="196"/>
      <c r="K1570" s="195"/>
      <c r="L1570" s="195"/>
      <c r="M1570" s="195"/>
      <c r="N1570" s="195"/>
      <c r="O1570" s="195"/>
      <c r="P1570" s="195"/>
      <c r="Q1570" s="195"/>
      <c r="R1570" s="195"/>
      <c r="S1570" s="195"/>
      <c r="T1570" s="195"/>
    </row>
    <row r="1571" s="186" customFormat="1" ht="26.25" customHeight="1" spans="1:20">
      <c r="A1571" s="191"/>
      <c r="B1571" s="192"/>
      <c r="C1571" s="193"/>
      <c r="D1571" s="192"/>
      <c r="E1571" s="194"/>
      <c r="F1571" s="194"/>
      <c r="G1571" s="194"/>
      <c r="H1571" s="194"/>
      <c r="I1571" s="195"/>
      <c r="J1571" s="196"/>
      <c r="K1571" s="195"/>
      <c r="L1571" s="195"/>
      <c r="M1571" s="195"/>
      <c r="N1571" s="195"/>
      <c r="O1571" s="195"/>
      <c r="P1571" s="195"/>
      <c r="Q1571" s="195"/>
      <c r="R1571" s="195"/>
      <c r="S1571" s="195"/>
      <c r="T1571" s="195"/>
    </row>
    <row r="1572" s="186" customFormat="1" ht="26.25" customHeight="1" spans="1:20">
      <c r="A1572" s="191"/>
      <c r="B1572" s="192"/>
      <c r="C1572" s="193"/>
      <c r="D1572" s="192"/>
      <c r="E1572" s="194"/>
      <c r="F1572" s="194"/>
      <c r="G1572" s="194"/>
      <c r="H1572" s="194"/>
      <c r="I1572" s="195"/>
      <c r="J1572" s="196"/>
      <c r="K1572" s="195"/>
      <c r="L1572" s="195"/>
      <c r="M1572" s="195"/>
      <c r="N1572" s="195"/>
      <c r="O1572" s="195"/>
      <c r="P1572" s="195"/>
      <c r="Q1572" s="195"/>
      <c r="R1572" s="195"/>
      <c r="S1572" s="195"/>
      <c r="T1572" s="195"/>
    </row>
    <row r="1573" s="186" customFormat="1" ht="26.25" customHeight="1" spans="1:20">
      <c r="A1573" s="191"/>
      <c r="B1573" s="192"/>
      <c r="C1573" s="193"/>
      <c r="D1573" s="192"/>
      <c r="E1573" s="194"/>
      <c r="F1573" s="194"/>
      <c r="G1573" s="194"/>
      <c r="H1573" s="194"/>
      <c r="I1573" s="195"/>
      <c r="J1573" s="196"/>
      <c r="K1573" s="195"/>
      <c r="L1573" s="195"/>
      <c r="M1573" s="195"/>
      <c r="N1573" s="195"/>
      <c r="O1573" s="195"/>
      <c r="P1573" s="195"/>
      <c r="Q1573" s="195"/>
      <c r="R1573" s="195"/>
      <c r="S1573" s="195"/>
      <c r="T1573" s="195"/>
    </row>
    <row r="1574" s="186" customFormat="1" ht="26.25" customHeight="1" spans="1:20">
      <c r="A1574" s="191"/>
      <c r="B1574" s="192"/>
      <c r="C1574" s="193"/>
      <c r="D1574" s="192"/>
      <c r="E1574" s="194"/>
      <c r="F1574" s="194"/>
      <c r="G1574" s="194"/>
      <c r="H1574" s="194"/>
      <c r="I1574" s="195"/>
      <c r="J1574" s="196"/>
      <c r="K1574" s="195"/>
      <c r="L1574" s="195"/>
      <c r="M1574" s="195"/>
      <c r="N1574" s="195"/>
      <c r="O1574" s="195"/>
      <c r="P1574" s="195"/>
      <c r="Q1574" s="195"/>
      <c r="R1574" s="195"/>
      <c r="S1574" s="195"/>
      <c r="T1574" s="195"/>
    </row>
    <row r="1575" s="186" customFormat="1" ht="26.25" customHeight="1" spans="1:20">
      <c r="A1575" s="191"/>
      <c r="B1575" s="192"/>
      <c r="C1575" s="193"/>
      <c r="D1575" s="192"/>
      <c r="E1575" s="194"/>
      <c r="F1575" s="194"/>
      <c r="G1575" s="194"/>
      <c r="H1575" s="194"/>
      <c r="I1575" s="195"/>
      <c r="J1575" s="196"/>
      <c r="K1575" s="195"/>
      <c r="L1575" s="195"/>
      <c r="M1575" s="195"/>
      <c r="N1575" s="195"/>
      <c r="O1575" s="195"/>
      <c r="P1575" s="195"/>
      <c r="Q1575" s="195"/>
      <c r="R1575" s="195"/>
      <c r="S1575" s="195"/>
      <c r="T1575" s="195"/>
    </row>
    <row r="1576" s="186" customFormat="1" ht="26.25" customHeight="1" spans="1:20">
      <c r="A1576" s="191"/>
      <c r="B1576" s="192"/>
      <c r="C1576" s="193"/>
      <c r="D1576" s="192"/>
      <c r="E1576" s="194"/>
      <c r="F1576" s="194"/>
      <c r="G1576" s="194"/>
      <c r="H1576" s="194"/>
      <c r="I1576" s="195"/>
      <c r="J1576" s="196"/>
      <c r="K1576" s="195"/>
      <c r="L1576" s="195"/>
      <c r="M1576" s="195"/>
      <c r="N1576" s="195"/>
      <c r="O1576" s="195"/>
      <c r="P1576" s="195"/>
      <c r="Q1576" s="195"/>
      <c r="R1576" s="195"/>
      <c r="S1576" s="195"/>
      <c r="T1576" s="195"/>
    </row>
    <row r="1577" s="186" customFormat="1" ht="26.25" customHeight="1" spans="1:20">
      <c r="A1577" s="191"/>
      <c r="B1577" s="192"/>
      <c r="C1577" s="193"/>
      <c r="D1577" s="192"/>
      <c r="E1577" s="194"/>
      <c r="F1577" s="194"/>
      <c r="G1577" s="194"/>
      <c r="H1577" s="194"/>
      <c r="I1577" s="195"/>
      <c r="J1577" s="196"/>
      <c r="K1577" s="195"/>
      <c r="L1577" s="195"/>
      <c r="M1577" s="195"/>
      <c r="N1577" s="195"/>
      <c r="O1577" s="195"/>
      <c r="P1577" s="195"/>
      <c r="Q1577" s="195"/>
      <c r="R1577" s="195"/>
      <c r="S1577" s="195"/>
      <c r="T1577" s="195"/>
    </row>
    <row r="1578" s="186" customFormat="1" ht="26.25" customHeight="1" spans="1:20">
      <c r="A1578" s="191"/>
      <c r="B1578" s="192"/>
      <c r="C1578" s="193"/>
      <c r="D1578" s="192"/>
      <c r="E1578" s="194"/>
      <c r="F1578" s="194"/>
      <c r="G1578" s="194"/>
      <c r="H1578" s="194"/>
      <c r="I1578" s="195"/>
      <c r="J1578" s="196"/>
      <c r="K1578" s="195"/>
      <c r="L1578" s="195"/>
      <c r="M1578" s="195"/>
      <c r="N1578" s="195"/>
      <c r="O1578" s="195"/>
      <c r="P1578" s="195"/>
      <c r="Q1578" s="195"/>
      <c r="R1578" s="195"/>
      <c r="S1578" s="195"/>
      <c r="T1578" s="195"/>
    </row>
    <row r="1579" s="186" customFormat="1" ht="26.25" customHeight="1" spans="1:20">
      <c r="A1579" s="191"/>
      <c r="B1579" s="192"/>
      <c r="C1579" s="193"/>
      <c r="D1579" s="192"/>
      <c r="E1579" s="194"/>
      <c r="F1579" s="194"/>
      <c r="G1579" s="194"/>
      <c r="H1579" s="194"/>
      <c r="I1579" s="195"/>
      <c r="J1579" s="196"/>
      <c r="K1579" s="195"/>
      <c r="L1579" s="195"/>
      <c r="M1579" s="195"/>
      <c r="N1579" s="195"/>
      <c r="O1579" s="195"/>
      <c r="P1579" s="195"/>
      <c r="Q1579" s="195"/>
      <c r="R1579" s="195"/>
      <c r="S1579" s="195"/>
      <c r="T1579" s="195"/>
    </row>
    <row r="1580" s="186" customFormat="1" ht="26.25" customHeight="1" spans="1:20">
      <c r="A1580" s="191"/>
      <c r="B1580" s="192"/>
      <c r="C1580" s="193"/>
      <c r="D1580" s="192"/>
      <c r="E1580" s="194"/>
      <c r="F1580" s="194"/>
      <c r="G1580" s="194"/>
      <c r="H1580" s="194"/>
      <c r="I1580" s="195"/>
      <c r="J1580" s="196"/>
      <c r="K1580" s="195"/>
      <c r="L1580" s="195"/>
      <c r="M1580" s="195"/>
      <c r="N1580" s="195"/>
      <c r="O1580" s="195"/>
      <c r="P1580" s="195"/>
      <c r="Q1580" s="195"/>
      <c r="R1580" s="195"/>
      <c r="S1580" s="195"/>
      <c r="T1580" s="195"/>
    </row>
    <row r="1581" s="186" customFormat="1" ht="26.25" customHeight="1" spans="1:20">
      <c r="A1581" s="191"/>
      <c r="B1581" s="192"/>
      <c r="C1581" s="193"/>
      <c r="D1581" s="192"/>
      <c r="E1581" s="194"/>
      <c r="F1581" s="194"/>
      <c r="G1581" s="194"/>
      <c r="H1581" s="194"/>
      <c r="I1581" s="195"/>
      <c r="J1581" s="196"/>
      <c r="K1581" s="195"/>
      <c r="L1581" s="195"/>
      <c r="M1581" s="195"/>
      <c r="N1581" s="195"/>
      <c r="O1581" s="195"/>
      <c r="P1581" s="195"/>
      <c r="Q1581" s="195"/>
      <c r="R1581" s="195"/>
      <c r="S1581" s="195"/>
      <c r="T1581" s="195"/>
    </row>
    <row r="1582" s="186" customFormat="1" ht="26.25" customHeight="1" spans="1:20">
      <c r="A1582" s="191"/>
      <c r="B1582" s="192"/>
      <c r="C1582" s="193"/>
      <c r="D1582" s="192"/>
      <c r="E1582" s="194"/>
      <c r="F1582" s="194"/>
      <c r="G1582" s="194"/>
      <c r="H1582" s="194"/>
      <c r="I1582" s="195"/>
      <c r="J1582" s="196"/>
      <c r="K1582" s="195"/>
      <c r="L1582" s="195"/>
      <c r="M1582" s="195"/>
      <c r="N1582" s="195"/>
      <c r="O1582" s="195"/>
      <c r="P1582" s="195"/>
      <c r="Q1582" s="195"/>
      <c r="R1582" s="195"/>
      <c r="S1582" s="195"/>
      <c r="T1582" s="195"/>
    </row>
    <row r="1583" s="186" customFormat="1" ht="26.25" customHeight="1" spans="1:20">
      <c r="A1583" s="191"/>
      <c r="B1583" s="192"/>
      <c r="C1583" s="193"/>
      <c r="D1583" s="192"/>
      <c r="E1583" s="194"/>
      <c r="F1583" s="194"/>
      <c r="G1583" s="194"/>
      <c r="H1583" s="194"/>
      <c r="I1583" s="195"/>
      <c r="J1583" s="196"/>
      <c r="K1583" s="195"/>
      <c r="L1583" s="195"/>
      <c r="M1583" s="195"/>
      <c r="N1583" s="195"/>
      <c r="O1583" s="195"/>
      <c r="P1583" s="195"/>
      <c r="Q1583" s="195"/>
      <c r="R1583" s="195"/>
      <c r="S1583" s="195"/>
      <c r="T1583" s="195"/>
    </row>
    <row r="1584" s="186" customFormat="1" ht="26.25" customHeight="1" spans="1:20">
      <c r="A1584" s="191"/>
      <c r="B1584" s="192"/>
      <c r="C1584" s="193"/>
      <c r="D1584" s="192"/>
      <c r="E1584" s="194"/>
      <c r="F1584" s="194"/>
      <c r="G1584" s="194"/>
      <c r="H1584" s="194"/>
      <c r="I1584" s="195"/>
      <c r="J1584" s="196"/>
      <c r="K1584" s="195"/>
      <c r="L1584" s="195"/>
      <c r="M1584" s="195"/>
      <c r="N1584" s="195"/>
      <c r="O1584" s="195"/>
      <c r="P1584" s="195"/>
      <c r="Q1584" s="195"/>
      <c r="R1584" s="195"/>
      <c r="S1584" s="195"/>
      <c r="T1584" s="195"/>
    </row>
    <row r="1585" s="186" customFormat="1" ht="26.25" customHeight="1" spans="1:20">
      <c r="A1585" s="191"/>
      <c r="B1585" s="192"/>
      <c r="C1585" s="193"/>
      <c r="D1585" s="192"/>
      <c r="E1585" s="194"/>
      <c r="F1585" s="194"/>
      <c r="G1585" s="194"/>
      <c r="H1585" s="194"/>
      <c r="I1585" s="195"/>
      <c r="J1585" s="196"/>
      <c r="K1585" s="195"/>
      <c r="L1585" s="195"/>
      <c r="M1585" s="195"/>
      <c r="N1585" s="195"/>
      <c r="O1585" s="195"/>
      <c r="P1585" s="195"/>
      <c r="Q1585" s="195"/>
      <c r="R1585" s="195"/>
      <c r="S1585" s="195"/>
      <c r="T1585" s="195"/>
    </row>
    <row r="1586" s="186" customFormat="1" ht="26.25" customHeight="1" spans="1:20">
      <c r="A1586" s="191"/>
      <c r="B1586" s="192"/>
      <c r="C1586" s="193"/>
      <c r="D1586" s="192"/>
      <c r="E1586" s="194"/>
      <c r="F1586" s="194"/>
      <c r="G1586" s="194"/>
      <c r="H1586" s="194"/>
      <c r="I1586" s="195"/>
      <c r="J1586" s="196"/>
      <c r="K1586" s="195"/>
      <c r="L1586" s="195"/>
      <c r="M1586" s="195"/>
      <c r="N1586" s="195"/>
      <c r="O1586" s="195"/>
      <c r="P1586" s="195"/>
      <c r="Q1586" s="195"/>
      <c r="R1586" s="195"/>
      <c r="S1586" s="195"/>
      <c r="T1586" s="195"/>
    </row>
    <row r="1587" s="186" customFormat="1" ht="26.25" customHeight="1" spans="1:20">
      <c r="A1587" s="191"/>
      <c r="B1587" s="192"/>
      <c r="C1587" s="193"/>
      <c r="D1587" s="192"/>
      <c r="E1587" s="194"/>
      <c r="F1587" s="194"/>
      <c r="G1587" s="194"/>
      <c r="H1587" s="194"/>
      <c r="I1587" s="195"/>
      <c r="J1587" s="196"/>
      <c r="K1587" s="195"/>
      <c r="L1587" s="195"/>
      <c r="M1587" s="195"/>
      <c r="N1587" s="195"/>
      <c r="O1587" s="195"/>
      <c r="P1587" s="195"/>
      <c r="Q1587" s="195"/>
      <c r="R1587" s="195"/>
      <c r="S1587" s="195"/>
      <c r="T1587" s="195"/>
    </row>
    <row r="1588" s="186" customFormat="1" ht="26.25" customHeight="1" spans="1:20">
      <c r="A1588" s="191"/>
      <c r="B1588" s="192"/>
      <c r="C1588" s="193"/>
      <c r="D1588" s="192"/>
      <c r="E1588" s="194"/>
      <c r="F1588" s="194"/>
      <c r="G1588" s="194"/>
      <c r="H1588" s="194"/>
      <c r="I1588" s="195"/>
      <c r="J1588" s="196"/>
      <c r="K1588" s="195"/>
      <c r="L1588" s="195"/>
      <c r="M1588" s="195"/>
      <c r="N1588" s="195"/>
      <c r="O1588" s="195"/>
      <c r="P1588" s="195"/>
      <c r="Q1588" s="195"/>
      <c r="R1588" s="195"/>
      <c r="S1588" s="195"/>
      <c r="T1588" s="195"/>
    </row>
    <row r="1589" s="186" customFormat="1" ht="26.25" customHeight="1" spans="1:20">
      <c r="A1589" s="191"/>
      <c r="B1589" s="192"/>
      <c r="C1589" s="193"/>
      <c r="D1589" s="192"/>
      <c r="E1589" s="194"/>
      <c r="F1589" s="194"/>
      <c r="G1589" s="194"/>
      <c r="H1589" s="194"/>
      <c r="I1589" s="195"/>
      <c r="J1589" s="196"/>
      <c r="K1589" s="195"/>
      <c r="L1589" s="195"/>
      <c r="M1589" s="195"/>
      <c r="N1589" s="195"/>
      <c r="O1589" s="195"/>
      <c r="P1589" s="195"/>
      <c r="Q1589" s="195"/>
      <c r="R1589" s="195"/>
      <c r="S1589" s="195"/>
      <c r="T1589" s="195"/>
    </row>
    <row r="1590" s="186" customFormat="1" ht="26.25" customHeight="1" spans="1:20">
      <c r="A1590" s="191"/>
      <c r="B1590" s="192"/>
      <c r="C1590" s="193"/>
      <c r="D1590" s="192"/>
      <c r="E1590" s="194"/>
      <c r="F1590" s="194"/>
      <c r="G1590" s="194"/>
      <c r="H1590" s="194"/>
      <c r="I1590" s="195"/>
      <c r="J1590" s="196"/>
      <c r="K1590" s="195"/>
      <c r="L1590" s="195"/>
      <c r="M1590" s="195"/>
      <c r="N1590" s="195"/>
      <c r="O1590" s="195"/>
      <c r="P1590" s="195"/>
      <c r="Q1590" s="195"/>
      <c r="R1590" s="195"/>
      <c r="S1590" s="195"/>
      <c r="T1590" s="195"/>
    </row>
    <row r="1591" s="186" customFormat="1" ht="26.25" customHeight="1" spans="1:20">
      <c r="A1591" s="191"/>
      <c r="B1591" s="192"/>
      <c r="C1591" s="193"/>
      <c r="D1591" s="192"/>
      <c r="E1591" s="194"/>
      <c r="F1591" s="194"/>
      <c r="G1591" s="194"/>
      <c r="H1591" s="194"/>
      <c r="I1591" s="195"/>
      <c r="J1591" s="196"/>
      <c r="K1591" s="195"/>
      <c r="L1591" s="195"/>
      <c r="M1591" s="195"/>
      <c r="N1591" s="195"/>
      <c r="O1591" s="195"/>
      <c r="P1591" s="195"/>
      <c r="Q1591" s="195"/>
      <c r="R1591" s="195"/>
      <c r="S1591" s="195"/>
      <c r="T1591" s="195"/>
    </row>
    <row r="1592" s="186" customFormat="1" ht="26.25" customHeight="1" spans="1:20">
      <c r="A1592" s="191"/>
      <c r="B1592" s="192"/>
      <c r="C1592" s="193"/>
      <c r="D1592" s="192"/>
      <c r="E1592" s="194"/>
      <c r="F1592" s="194"/>
      <c r="G1592" s="194"/>
      <c r="H1592" s="194"/>
      <c r="I1592" s="195"/>
      <c r="J1592" s="196"/>
      <c r="K1592" s="195"/>
      <c r="L1592" s="195"/>
      <c r="M1592" s="195"/>
      <c r="N1592" s="195"/>
      <c r="O1592" s="195"/>
      <c r="P1592" s="195"/>
      <c r="Q1592" s="195"/>
      <c r="R1592" s="195"/>
      <c r="S1592" s="195"/>
      <c r="T1592" s="195"/>
    </row>
    <row r="1593" s="186" customFormat="1" ht="26.25" customHeight="1" spans="1:20">
      <c r="A1593" s="191"/>
      <c r="B1593" s="192"/>
      <c r="C1593" s="193"/>
      <c r="D1593" s="192"/>
      <c r="E1593" s="194"/>
      <c r="F1593" s="194"/>
      <c r="G1593" s="194"/>
      <c r="H1593" s="194"/>
      <c r="I1593" s="195"/>
      <c r="J1593" s="196"/>
      <c r="K1593" s="195"/>
      <c r="L1593" s="195"/>
      <c r="M1593" s="195"/>
      <c r="N1593" s="195"/>
      <c r="O1593" s="195"/>
      <c r="P1593" s="195"/>
      <c r="Q1593" s="195"/>
      <c r="R1593" s="195"/>
      <c r="S1593" s="195"/>
      <c r="T1593" s="195"/>
    </row>
    <row r="1594" s="186" customFormat="1" ht="26.25" customHeight="1" spans="1:20">
      <c r="A1594" s="191"/>
      <c r="B1594" s="192"/>
      <c r="C1594" s="193"/>
      <c r="D1594" s="192"/>
      <c r="E1594" s="194"/>
      <c r="F1594" s="194"/>
      <c r="G1594" s="194"/>
      <c r="H1594" s="194"/>
      <c r="I1594" s="195"/>
      <c r="J1594" s="196"/>
      <c r="K1594" s="195"/>
      <c r="L1594" s="195"/>
      <c r="M1594" s="195"/>
      <c r="N1594" s="195"/>
      <c r="O1594" s="195"/>
      <c r="P1594" s="195"/>
      <c r="Q1594" s="195"/>
      <c r="R1594" s="195"/>
      <c r="S1594" s="195"/>
      <c r="T1594" s="195"/>
    </row>
    <row r="1595" s="186" customFormat="1" ht="26.25" customHeight="1" spans="1:20">
      <c r="A1595" s="191"/>
      <c r="B1595" s="192"/>
      <c r="C1595" s="193"/>
      <c r="D1595" s="192"/>
      <c r="E1595" s="194"/>
      <c r="F1595" s="194"/>
      <c r="G1595" s="194"/>
      <c r="H1595" s="194"/>
      <c r="I1595" s="195"/>
      <c r="J1595" s="196"/>
      <c r="K1595" s="195"/>
      <c r="L1595" s="195"/>
      <c r="M1595" s="195"/>
      <c r="N1595" s="195"/>
      <c r="O1595" s="195"/>
      <c r="P1595" s="195"/>
      <c r="Q1595" s="195"/>
      <c r="R1595" s="195"/>
      <c r="S1595" s="195"/>
      <c r="T1595" s="195"/>
    </row>
    <row r="1596" s="186" customFormat="1" ht="26.25" customHeight="1" spans="1:20">
      <c r="A1596" s="191"/>
      <c r="B1596" s="192"/>
      <c r="C1596" s="193"/>
      <c r="D1596" s="192"/>
      <c r="E1596" s="194"/>
      <c r="F1596" s="194"/>
      <c r="G1596" s="194"/>
      <c r="H1596" s="194"/>
      <c r="I1596" s="195"/>
      <c r="J1596" s="196"/>
      <c r="K1596" s="195"/>
      <c r="L1596" s="195"/>
      <c r="M1596" s="195"/>
      <c r="N1596" s="195"/>
      <c r="O1596" s="195"/>
      <c r="P1596" s="195"/>
      <c r="Q1596" s="195"/>
      <c r="R1596" s="195"/>
      <c r="S1596" s="195"/>
      <c r="T1596" s="195"/>
    </row>
    <row r="1597" s="186" customFormat="1" ht="26.25" customHeight="1" spans="1:20">
      <c r="A1597" s="191"/>
      <c r="B1597" s="192"/>
      <c r="C1597" s="193"/>
      <c r="D1597" s="192"/>
      <c r="E1597" s="194"/>
      <c r="F1597" s="194"/>
      <c r="G1597" s="194"/>
      <c r="H1597" s="194"/>
      <c r="I1597" s="195"/>
      <c r="J1597" s="196"/>
      <c r="K1597" s="195"/>
      <c r="L1597" s="195"/>
      <c r="M1597" s="195"/>
      <c r="N1597" s="195"/>
      <c r="O1597" s="195"/>
      <c r="P1597" s="195"/>
      <c r="Q1597" s="195"/>
      <c r="R1597" s="195"/>
      <c r="S1597" s="195"/>
      <c r="T1597" s="195"/>
    </row>
    <row r="1598" s="186" customFormat="1" ht="26.25" customHeight="1" spans="1:20">
      <c r="A1598" s="191"/>
      <c r="B1598" s="192"/>
      <c r="C1598" s="193"/>
      <c r="D1598" s="192"/>
      <c r="E1598" s="194"/>
      <c r="F1598" s="194"/>
      <c r="G1598" s="194"/>
      <c r="H1598" s="194"/>
      <c r="I1598" s="195"/>
      <c r="J1598" s="196"/>
      <c r="K1598" s="195"/>
      <c r="L1598" s="195"/>
      <c r="M1598" s="195"/>
      <c r="N1598" s="195"/>
      <c r="O1598" s="195"/>
      <c r="P1598" s="195"/>
      <c r="Q1598" s="195"/>
      <c r="R1598" s="195"/>
      <c r="S1598" s="195"/>
      <c r="T1598" s="195"/>
    </row>
    <row r="1599" s="186" customFormat="1" ht="26.25" customHeight="1" spans="1:20">
      <c r="A1599" s="191"/>
      <c r="B1599" s="192"/>
      <c r="C1599" s="193"/>
      <c r="D1599" s="192"/>
      <c r="E1599" s="194"/>
      <c r="F1599" s="194"/>
      <c r="G1599" s="194"/>
      <c r="H1599" s="194"/>
      <c r="I1599" s="195"/>
      <c r="J1599" s="196"/>
      <c r="K1599" s="195"/>
      <c r="L1599" s="195"/>
      <c r="M1599" s="195"/>
      <c r="N1599" s="195"/>
      <c r="O1599" s="195"/>
      <c r="P1599" s="195"/>
      <c r="Q1599" s="195"/>
      <c r="R1599" s="195"/>
      <c r="S1599" s="195"/>
      <c r="T1599" s="195"/>
    </row>
    <row r="1600" s="186" customFormat="1" ht="26.25" customHeight="1" spans="1:20">
      <c r="A1600" s="191"/>
      <c r="B1600" s="192"/>
      <c r="C1600" s="193"/>
      <c r="D1600" s="192"/>
      <c r="E1600" s="194"/>
      <c r="F1600" s="194"/>
      <c r="G1600" s="194"/>
      <c r="H1600" s="194"/>
      <c r="I1600" s="195"/>
      <c r="J1600" s="196"/>
      <c r="K1600" s="195"/>
      <c r="L1600" s="195"/>
      <c r="M1600" s="195"/>
      <c r="N1600" s="195"/>
      <c r="O1600" s="195"/>
      <c r="P1600" s="195"/>
      <c r="Q1600" s="195"/>
      <c r="R1600" s="195"/>
      <c r="S1600" s="195"/>
      <c r="T1600" s="195"/>
    </row>
    <row r="1601" s="186" customFormat="1" ht="26.25" customHeight="1" spans="1:20">
      <c r="A1601" s="191"/>
      <c r="B1601" s="192"/>
      <c r="C1601" s="193"/>
      <c r="D1601" s="192"/>
      <c r="E1601" s="194"/>
      <c r="F1601" s="194"/>
      <c r="G1601" s="194"/>
      <c r="H1601" s="194"/>
      <c r="I1601" s="195"/>
      <c r="J1601" s="196"/>
      <c r="K1601" s="195"/>
      <c r="L1601" s="195"/>
      <c r="M1601" s="195"/>
      <c r="N1601" s="195"/>
      <c r="O1601" s="195"/>
      <c r="P1601" s="195"/>
      <c r="Q1601" s="195"/>
      <c r="R1601" s="195"/>
      <c r="S1601" s="195"/>
      <c r="T1601" s="195"/>
    </row>
    <row r="1602" s="186" customFormat="1" ht="26.25" customHeight="1" spans="1:20">
      <c r="A1602" s="191"/>
      <c r="B1602" s="192"/>
      <c r="C1602" s="193"/>
      <c r="D1602" s="192"/>
      <c r="E1602" s="194"/>
      <c r="F1602" s="194"/>
      <c r="G1602" s="194"/>
      <c r="H1602" s="194"/>
      <c r="I1602" s="195"/>
      <c r="J1602" s="196"/>
      <c r="K1602" s="195"/>
      <c r="L1602" s="195"/>
      <c r="M1602" s="195"/>
      <c r="N1602" s="195"/>
      <c r="O1602" s="195"/>
      <c r="P1602" s="195"/>
      <c r="Q1602" s="195"/>
      <c r="R1602" s="195"/>
      <c r="S1602" s="195"/>
      <c r="T1602" s="195"/>
    </row>
    <row r="1603" s="186" customFormat="1" ht="26.25" customHeight="1" spans="1:20">
      <c r="A1603" s="191"/>
      <c r="B1603" s="192"/>
      <c r="C1603" s="193"/>
      <c r="D1603" s="192"/>
      <c r="E1603" s="194"/>
      <c r="F1603" s="194"/>
      <c r="G1603" s="194"/>
      <c r="H1603" s="194"/>
      <c r="I1603" s="195"/>
      <c r="J1603" s="196"/>
      <c r="K1603" s="195"/>
      <c r="L1603" s="195"/>
      <c r="M1603" s="195"/>
      <c r="N1603" s="195"/>
      <c r="O1603" s="195"/>
      <c r="P1603" s="195"/>
      <c r="Q1603" s="195"/>
      <c r="R1603" s="195"/>
      <c r="S1603" s="195"/>
      <c r="T1603" s="195"/>
    </row>
    <row r="1604" s="186" customFormat="1" ht="26.25" customHeight="1" spans="1:20">
      <c r="A1604" s="191"/>
      <c r="B1604" s="192"/>
      <c r="C1604" s="193"/>
      <c r="D1604" s="192"/>
      <c r="E1604" s="194"/>
      <c r="F1604" s="194"/>
      <c r="G1604" s="194"/>
      <c r="H1604" s="194"/>
      <c r="I1604" s="195"/>
      <c r="J1604" s="196"/>
      <c r="K1604" s="195"/>
      <c r="L1604" s="195"/>
      <c r="M1604" s="195"/>
      <c r="N1604" s="195"/>
      <c r="O1604" s="195"/>
      <c r="P1604" s="195"/>
      <c r="Q1604" s="195"/>
      <c r="R1604" s="195"/>
      <c r="S1604" s="195"/>
      <c r="T1604" s="195"/>
    </row>
    <row r="1605" s="186" customFormat="1" ht="26.25" customHeight="1" spans="1:20">
      <c r="A1605" s="191"/>
      <c r="B1605" s="192"/>
      <c r="C1605" s="193"/>
      <c r="D1605" s="192"/>
      <c r="E1605" s="194"/>
      <c r="F1605" s="194"/>
      <c r="G1605" s="194"/>
      <c r="H1605" s="194"/>
      <c r="I1605" s="195"/>
      <c r="J1605" s="196"/>
      <c r="K1605" s="195"/>
      <c r="L1605" s="195"/>
      <c r="M1605" s="195"/>
      <c r="N1605" s="195"/>
      <c r="O1605" s="195"/>
      <c r="P1605" s="195"/>
      <c r="Q1605" s="195"/>
      <c r="R1605" s="195"/>
      <c r="S1605" s="195"/>
      <c r="T1605" s="195"/>
    </row>
    <row r="1606" s="186" customFormat="1" ht="26.25" customHeight="1" spans="1:20">
      <c r="A1606" s="191"/>
      <c r="B1606" s="192"/>
      <c r="C1606" s="193"/>
      <c r="D1606" s="192"/>
      <c r="E1606" s="194"/>
      <c r="F1606" s="194"/>
      <c r="G1606" s="194"/>
      <c r="H1606" s="194"/>
      <c r="I1606" s="195"/>
      <c r="J1606" s="196"/>
      <c r="K1606" s="195"/>
      <c r="L1606" s="195"/>
      <c r="M1606" s="195"/>
      <c r="N1606" s="195"/>
      <c r="O1606" s="195"/>
      <c r="P1606" s="195"/>
      <c r="Q1606" s="195"/>
      <c r="R1606" s="195"/>
      <c r="S1606" s="195"/>
      <c r="T1606" s="195"/>
    </row>
    <row r="1607" s="186" customFormat="1" ht="26.25" customHeight="1" spans="1:20">
      <c r="A1607" s="191"/>
      <c r="B1607" s="192"/>
      <c r="C1607" s="193"/>
      <c r="D1607" s="192"/>
      <c r="E1607" s="194"/>
      <c r="F1607" s="194"/>
      <c r="G1607" s="194"/>
      <c r="H1607" s="194"/>
      <c r="I1607" s="195"/>
      <c r="J1607" s="196"/>
      <c r="K1607" s="195"/>
      <c r="L1607" s="195"/>
      <c r="M1607" s="195"/>
      <c r="N1607" s="195"/>
      <c r="O1607" s="195"/>
      <c r="P1607" s="195"/>
      <c r="Q1607" s="195"/>
      <c r="R1607" s="195"/>
      <c r="S1607" s="195"/>
      <c r="T1607" s="195"/>
    </row>
    <row r="1608" s="186" customFormat="1" ht="26.25" customHeight="1" spans="1:20">
      <c r="A1608" s="191"/>
      <c r="B1608" s="192"/>
      <c r="C1608" s="193"/>
      <c r="D1608" s="192"/>
      <c r="E1608" s="194"/>
      <c r="F1608" s="194"/>
      <c r="G1608" s="194"/>
      <c r="H1608" s="194"/>
      <c r="I1608" s="195"/>
      <c r="J1608" s="196"/>
      <c r="K1608" s="195"/>
      <c r="L1608" s="195"/>
      <c r="M1608" s="195"/>
      <c r="N1608" s="195"/>
      <c r="O1608" s="195"/>
      <c r="P1608" s="195"/>
      <c r="Q1608" s="195"/>
      <c r="R1608" s="195"/>
      <c r="S1608" s="195"/>
      <c r="T1608" s="195"/>
    </row>
    <row r="1609" s="186" customFormat="1" ht="26.25" customHeight="1" spans="1:20">
      <c r="A1609" s="191"/>
      <c r="B1609" s="192"/>
      <c r="C1609" s="193"/>
      <c r="D1609" s="192"/>
      <c r="E1609" s="194"/>
      <c r="F1609" s="194"/>
      <c r="G1609" s="194"/>
      <c r="H1609" s="194"/>
      <c r="I1609" s="195"/>
      <c r="J1609" s="196"/>
      <c r="K1609" s="195"/>
      <c r="L1609" s="195"/>
      <c r="M1609" s="195"/>
      <c r="N1609" s="195"/>
      <c r="O1609" s="195"/>
      <c r="P1609" s="195"/>
      <c r="Q1609" s="195"/>
      <c r="R1609" s="195"/>
      <c r="S1609" s="195"/>
      <c r="T1609" s="195"/>
    </row>
    <row r="1611" ht="28.5" customHeight="1"/>
    <row r="1612" ht="23.25" customHeight="1"/>
    <row r="1613" ht="23.25" customHeight="1"/>
    <row r="1614" s="184" customFormat="1" spans="1:20">
      <c r="A1614" s="191"/>
      <c r="B1614" s="192"/>
      <c r="C1614" s="193"/>
      <c r="D1614" s="192"/>
      <c r="E1614" s="194"/>
      <c r="F1614" s="194"/>
      <c r="G1614" s="194"/>
      <c r="H1614" s="194"/>
      <c r="I1614" s="195"/>
      <c r="J1614" s="196"/>
      <c r="K1614" s="195"/>
      <c r="L1614" s="195"/>
      <c r="M1614" s="195"/>
      <c r="N1614" s="195"/>
      <c r="O1614" s="195"/>
      <c r="P1614" s="195"/>
      <c r="Q1614" s="195"/>
      <c r="R1614" s="195"/>
      <c r="S1614" s="195"/>
      <c r="T1614" s="195"/>
    </row>
    <row r="1615" s="184" customFormat="1" spans="1:20">
      <c r="A1615" s="191"/>
      <c r="B1615" s="192"/>
      <c r="C1615" s="193"/>
      <c r="D1615" s="192"/>
      <c r="E1615" s="194"/>
      <c r="F1615" s="194"/>
      <c r="G1615" s="194"/>
      <c r="H1615" s="194"/>
      <c r="I1615" s="195"/>
      <c r="J1615" s="196"/>
      <c r="K1615" s="195"/>
      <c r="L1615" s="195"/>
      <c r="M1615" s="195"/>
      <c r="N1615" s="195"/>
      <c r="O1615" s="195"/>
      <c r="P1615" s="195"/>
      <c r="Q1615" s="195"/>
      <c r="R1615" s="195"/>
      <c r="S1615" s="195"/>
      <c r="T1615" s="195"/>
    </row>
    <row r="1616" s="184" customFormat="1" spans="1:20">
      <c r="A1616" s="191"/>
      <c r="B1616" s="192"/>
      <c r="C1616" s="193"/>
      <c r="D1616" s="192"/>
      <c r="E1616" s="194"/>
      <c r="F1616" s="194"/>
      <c r="G1616" s="194"/>
      <c r="H1616" s="194"/>
      <c r="I1616" s="195"/>
      <c r="J1616" s="196"/>
      <c r="K1616" s="195"/>
      <c r="L1616" s="195"/>
      <c r="M1616" s="195"/>
      <c r="N1616" s="195"/>
      <c r="O1616" s="195"/>
      <c r="P1616" s="195"/>
      <c r="Q1616" s="195"/>
      <c r="R1616" s="195"/>
      <c r="S1616" s="195"/>
      <c r="T1616" s="195"/>
    </row>
    <row r="1617" s="184" customFormat="1" spans="1:20">
      <c r="A1617" s="191"/>
      <c r="B1617" s="192"/>
      <c r="C1617" s="193"/>
      <c r="D1617" s="192"/>
      <c r="E1617" s="194"/>
      <c r="F1617" s="194"/>
      <c r="G1617" s="194"/>
      <c r="H1617" s="194"/>
      <c r="I1617" s="195"/>
      <c r="J1617" s="196"/>
      <c r="K1617" s="195"/>
      <c r="L1617" s="195"/>
      <c r="M1617" s="195"/>
      <c r="N1617" s="195"/>
      <c r="O1617" s="195"/>
      <c r="P1617" s="195"/>
      <c r="Q1617" s="195"/>
      <c r="R1617" s="195"/>
      <c r="S1617" s="195"/>
      <c r="T1617" s="195"/>
    </row>
    <row r="1619" s="184" customFormat="1" spans="1:20">
      <c r="A1619" s="191"/>
      <c r="B1619" s="192"/>
      <c r="C1619" s="193"/>
      <c r="D1619" s="192"/>
      <c r="E1619" s="194"/>
      <c r="F1619" s="194"/>
      <c r="G1619" s="194"/>
      <c r="H1619" s="194"/>
      <c r="I1619" s="195"/>
      <c r="J1619" s="196"/>
      <c r="K1619" s="195"/>
      <c r="L1619" s="195"/>
      <c r="M1619" s="195"/>
      <c r="N1619" s="195"/>
      <c r="O1619" s="195"/>
      <c r="P1619" s="195"/>
      <c r="Q1619" s="195"/>
      <c r="R1619" s="195"/>
      <c r="S1619" s="195"/>
      <c r="T1619" s="195"/>
    </row>
    <row r="1620" s="184" customFormat="1" spans="1:20">
      <c r="A1620" s="191"/>
      <c r="B1620" s="192"/>
      <c r="C1620" s="193"/>
      <c r="D1620" s="192"/>
      <c r="E1620" s="194"/>
      <c r="F1620" s="194"/>
      <c r="G1620" s="194"/>
      <c r="H1620" s="194"/>
      <c r="I1620" s="195"/>
      <c r="J1620" s="196"/>
      <c r="K1620" s="195"/>
      <c r="L1620" s="195"/>
      <c r="M1620" s="195"/>
      <c r="N1620" s="195"/>
      <c r="O1620" s="195"/>
      <c r="P1620" s="195"/>
      <c r="Q1620" s="195"/>
      <c r="R1620" s="195"/>
      <c r="S1620" s="195"/>
      <c r="T1620" s="195"/>
    </row>
  </sheetData>
  <autoFilter xmlns:etc="http://www.wps.cn/officeDocument/2017/etCustomData" ref="B8:Q57" etc:filterBottomFollowUsedRange="0">
    <extLst/>
  </autoFilter>
  <sortState ref="A9:S57">
    <sortCondition ref="D9:D57"/>
    <sortCondition ref="B9:B57"/>
    <sortCondition ref="L9:L57"/>
  </sortState>
  <mergeCells count="1">
    <mergeCell ref="D8:E8"/>
  </mergeCells>
  <printOptions horizontalCentered="1"/>
  <pageMargins left="0.0388888888888889" right="0" top="0.159027777777778" bottom="0" header="0.159027777777778" footer="0.2"/>
  <pageSetup paperSize="9" scale="66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  <pageSetUpPr fitToPage="1"/>
  </sheetPr>
  <dimension ref="A1:IV2293"/>
  <sheetViews>
    <sheetView showGridLines="0" showZeros="0" zoomScale="70" zoomScaleNormal="70" workbookViewId="0">
      <pane ySplit="8" topLeftCell="A9" activePane="bottomLeft" state="frozen"/>
      <selection/>
      <selection pane="bottomLeft" activeCell="T20" sqref="T20"/>
    </sheetView>
  </sheetViews>
  <sheetFormatPr defaultColWidth="30" defaultRowHeight="18.75"/>
  <cols>
    <col min="1" max="1" width="12.3333333333333" style="191" customWidth="1"/>
    <col min="2" max="2" width="6.41666666666667" style="192" customWidth="1"/>
    <col min="3" max="3" width="10.5" style="193" customWidth="1"/>
    <col min="4" max="4" width="6.41666666666667" style="192" customWidth="1"/>
    <col min="5" max="5" width="6.41666666666667" style="194" customWidth="1"/>
    <col min="6" max="6" width="18.4166666666667" style="194" customWidth="1"/>
    <col min="7" max="7" width="10.9166666666667" style="194" customWidth="1"/>
    <col min="8" max="8" width="6.58333333333333" style="194" customWidth="1"/>
    <col min="9" max="9" width="6.08333333333333" style="195" customWidth="1"/>
    <col min="10" max="10" width="6.08333333333333" style="196" customWidth="1"/>
    <col min="11" max="17" width="6.08333333333333" style="195" customWidth="1"/>
    <col min="18" max="18" width="5.47222222222222" style="195" customWidth="1"/>
    <col min="19" max="19" width="26.0666666666667" style="197" customWidth="1"/>
    <col min="20" max="256" width="30" style="195"/>
  </cols>
  <sheetData>
    <row r="1" spans="1:256">
      <c r="B1" s="194"/>
      <c r="C1" s="198"/>
      <c r="D1" s="194"/>
      <c r="F1" s="195"/>
      <c r="G1" s="196"/>
      <c r="H1" s="195"/>
      <c r="J1" s="195"/>
    </row>
    <row r="2" ht="17.25" customHeight="1" spans="1:256">
      <c r="B2" s="194"/>
      <c r="C2" s="198"/>
      <c r="D2" s="194"/>
      <c r="F2" s="199"/>
      <c r="G2" s="196"/>
      <c r="H2" s="195"/>
      <c r="I2" s="200" t="s">
        <v>0</v>
      </c>
      <c r="J2" s="195"/>
      <c r="N2" s="201" t="s">
        <v>1</v>
      </c>
      <c r="O2" s="202" t="s">
        <v>2</v>
      </c>
      <c r="P2" s="202">
        <v>2</v>
      </c>
      <c r="Q2" s="203" t="s">
        <v>3</v>
      </c>
    </row>
    <row r="3" ht="17.25" customHeight="1" spans="1:256">
      <c r="B3" s="194"/>
      <c r="C3" s="198"/>
      <c r="D3" s="194"/>
      <c r="F3" s="199"/>
      <c r="G3" s="196"/>
      <c r="H3" s="195"/>
      <c r="I3" s="200"/>
      <c r="J3" s="195"/>
      <c r="N3" s="200"/>
      <c r="O3" s="204"/>
      <c r="P3" s="204"/>
      <c r="Q3" s="205"/>
    </row>
    <row r="4" ht="17.25" customHeight="1" spans="1:256">
      <c r="B4" s="194"/>
      <c r="C4" s="198"/>
      <c r="D4" s="194"/>
      <c r="F4" s="199"/>
      <c r="G4" s="196"/>
      <c r="H4" s="195"/>
      <c r="I4" s="200"/>
      <c r="J4" s="206" t="s">
        <v>90</v>
      </c>
      <c r="M4" s="200"/>
      <c r="N4" s="200"/>
      <c r="O4" s="200"/>
      <c r="P4" s="200"/>
      <c r="Q4" s="205"/>
    </row>
    <row r="5" ht="17.25" customHeight="1" spans="1:256">
      <c r="B5" s="194"/>
      <c r="C5" s="198"/>
      <c r="D5" s="194"/>
      <c r="F5" s="199"/>
      <c r="G5" s="196"/>
      <c r="H5" s="195"/>
      <c r="I5" s="200"/>
      <c r="J5" s="206" t="s">
        <v>91</v>
      </c>
      <c r="N5" s="200"/>
      <c r="O5" s="204"/>
      <c r="P5" s="204"/>
      <c r="Q5" s="205"/>
    </row>
    <row r="6" ht="17.25" customHeight="1" spans="1:256">
      <c r="B6" s="194"/>
      <c r="C6" s="198"/>
      <c r="D6" s="194"/>
      <c r="F6" s="199"/>
      <c r="G6" s="196"/>
      <c r="H6" s="195"/>
      <c r="I6" s="200"/>
      <c r="J6" s="200" t="s">
        <v>6</v>
      </c>
      <c r="N6" s="200"/>
      <c r="O6" s="204"/>
      <c r="P6" s="204"/>
      <c r="Q6" s="205"/>
    </row>
    <row r="7" ht="29.25" customHeight="1" spans="1:256">
      <c r="B7" s="192" t="s">
        <v>92</v>
      </c>
      <c r="J7" s="195"/>
    </row>
    <row r="8" s="184" customFormat="1" ht="49" customHeight="1" spans="1:256">
      <c r="A8" s="207" t="s">
        <v>8</v>
      </c>
      <c r="B8" s="208" t="s">
        <v>93</v>
      </c>
      <c r="C8" s="209" t="s">
        <v>94</v>
      </c>
      <c r="D8" s="210" t="s">
        <v>95</v>
      </c>
      <c r="E8" s="211"/>
      <c r="F8" s="212" t="s">
        <v>12</v>
      </c>
      <c r="G8" s="213" t="s">
        <v>13</v>
      </c>
      <c r="H8" s="212" t="s">
        <v>14</v>
      </c>
      <c r="I8" s="212" t="s">
        <v>15</v>
      </c>
      <c r="J8" s="212" t="s">
        <v>16</v>
      </c>
      <c r="K8" s="212" t="s">
        <v>96</v>
      </c>
      <c r="L8" s="212" t="s">
        <v>18</v>
      </c>
      <c r="M8" s="212" t="s">
        <v>19</v>
      </c>
      <c r="N8" s="212" t="s">
        <v>20</v>
      </c>
      <c r="O8" s="212" t="s">
        <v>97</v>
      </c>
      <c r="P8" s="212" t="s">
        <v>98</v>
      </c>
      <c r="Q8" s="214" t="s">
        <v>23</v>
      </c>
      <c r="S8" s="215"/>
    </row>
    <row r="9" s="185" customFormat="1" ht="26.25" customHeight="1" spans="1:256">
      <c r="A9" s="216">
        <v>46055.3958333333</v>
      </c>
      <c r="B9" s="217">
        <v>46055</v>
      </c>
      <c r="C9" s="218" t="s">
        <v>99</v>
      </c>
      <c r="D9" s="219">
        <v>46056</v>
      </c>
      <c r="E9" s="220" t="s">
        <v>100</v>
      </c>
      <c r="F9" s="221" t="s">
        <v>101</v>
      </c>
      <c r="G9" s="221" t="s">
        <v>102</v>
      </c>
      <c r="H9" s="222" t="s">
        <v>103</v>
      </c>
      <c r="I9" s="223"/>
      <c r="J9" s="223"/>
      <c r="K9" s="223"/>
      <c r="L9" s="223"/>
      <c r="M9" s="223">
        <v>46066</v>
      </c>
      <c r="N9" s="223">
        <v>46062</v>
      </c>
      <c r="O9" s="223">
        <v>46063</v>
      </c>
      <c r="P9" s="223">
        <v>46065</v>
      </c>
      <c r="Q9" s="224">
        <v>46067</v>
      </c>
      <c r="R9" s="225" t="s">
        <v>104</v>
      </c>
      <c r="S9" s="226" t="s">
        <v>105</v>
      </c>
      <c r="T9" s="227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</row>
    <row r="10" s="185" customFormat="1" ht="26.25" customHeight="1" spans="1:256">
      <c r="A10" s="229">
        <v>46052.5</v>
      </c>
      <c r="B10" s="230">
        <v>46055</v>
      </c>
      <c r="C10" s="231" t="s">
        <v>106</v>
      </c>
      <c r="D10" s="232">
        <v>46057</v>
      </c>
      <c r="E10" s="233" t="s">
        <v>107</v>
      </c>
      <c r="F10" s="234" t="s">
        <v>108</v>
      </c>
      <c r="G10" s="235" t="s">
        <v>109</v>
      </c>
      <c r="H10" s="236" t="s">
        <v>110</v>
      </c>
      <c r="I10" s="232">
        <v>46063</v>
      </c>
      <c r="J10" s="232">
        <v>46062</v>
      </c>
      <c r="K10" s="232">
        <v>46060</v>
      </c>
      <c r="L10" s="232">
        <v>46060</v>
      </c>
      <c r="M10" s="232"/>
      <c r="N10" s="232"/>
      <c r="O10" s="232"/>
      <c r="P10" s="232"/>
      <c r="Q10" s="237"/>
      <c r="R10" s="238" t="s">
        <v>111</v>
      </c>
      <c r="S10" s="239"/>
      <c r="T10" s="227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</row>
    <row r="11" s="185" customFormat="1" ht="26.25" customHeight="1" spans="1:256">
      <c r="A11" s="229">
        <v>46055.3958333333</v>
      </c>
      <c r="B11" s="230">
        <v>46055</v>
      </c>
      <c r="C11" s="231" t="s">
        <v>99</v>
      </c>
      <c r="D11" s="232">
        <v>46057</v>
      </c>
      <c r="E11" s="233" t="s">
        <v>107</v>
      </c>
      <c r="F11" s="234" t="s">
        <v>112</v>
      </c>
      <c r="G11" s="234" t="s">
        <v>113</v>
      </c>
      <c r="H11" s="240" t="s">
        <v>38</v>
      </c>
      <c r="I11" s="241"/>
      <c r="J11" s="241"/>
      <c r="K11" s="241">
        <v>46065</v>
      </c>
      <c r="L11" s="241"/>
      <c r="M11" s="241">
        <v>46063</v>
      </c>
      <c r="N11" s="241">
        <v>46062</v>
      </c>
      <c r="O11" s="241"/>
      <c r="P11" s="241"/>
      <c r="Q11" s="242">
        <v>46064</v>
      </c>
      <c r="R11" s="238" t="s">
        <v>114</v>
      </c>
      <c r="S11" s="239"/>
      <c r="T11" s="227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</row>
    <row r="12" s="185" customFormat="1" ht="26.25" customHeight="1" spans="1:256">
      <c r="A12" s="229">
        <v>46055.4166666667</v>
      </c>
      <c r="B12" s="230">
        <v>46056</v>
      </c>
      <c r="C12" s="231" t="s">
        <v>115</v>
      </c>
      <c r="D12" s="232">
        <v>46058</v>
      </c>
      <c r="E12" s="233" t="s">
        <v>116</v>
      </c>
      <c r="F12" s="234" t="s">
        <v>29</v>
      </c>
      <c r="G12" s="234" t="s">
        <v>30</v>
      </c>
      <c r="H12" s="240" t="s">
        <v>27</v>
      </c>
      <c r="I12" s="232"/>
      <c r="J12" s="232"/>
      <c r="K12" s="232">
        <v>46064</v>
      </c>
      <c r="L12" s="232">
        <v>46062</v>
      </c>
      <c r="M12" s="232"/>
      <c r="N12" s="232"/>
      <c r="O12" s="232"/>
      <c r="P12" s="232"/>
      <c r="Q12" s="237"/>
      <c r="R12" s="238" t="s">
        <v>31</v>
      </c>
      <c r="S12" s="239"/>
      <c r="T12" s="227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8"/>
      <c r="HQ12" s="228"/>
      <c r="HR12" s="228"/>
      <c r="HS12" s="228"/>
      <c r="HT12" s="228"/>
      <c r="HU12" s="228"/>
      <c r="HV12" s="228"/>
      <c r="HW12" s="228"/>
      <c r="HX12" s="228"/>
      <c r="HY12" s="228"/>
      <c r="HZ12" s="228"/>
      <c r="IA12" s="228"/>
      <c r="IB12" s="228"/>
      <c r="IC12" s="228"/>
      <c r="ID12" s="228"/>
      <c r="IE12" s="228"/>
      <c r="IF12" s="228"/>
      <c r="IG12" s="228"/>
      <c r="IH12" s="228"/>
      <c r="II12" s="228"/>
      <c r="IJ12" s="228"/>
      <c r="IK12" s="228"/>
      <c r="IL12" s="228"/>
      <c r="IM12" s="228"/>
      <c r="IN12" s="228"/>
      <c r="IO12" s="228"/>
      <c r="IP12" s="228"/>
      <c r="IQ12" s="228"/>
      <c r="IR12" s="228"/>
      <c r="IS12" s="228"/>
      <c r="IT12" s="228"/>
      <c r="IU12" s="228"/>
      <c r="IV12" s="228"/>
    </row>
    <row r="13" s="185" customFormat="1" ht="26.25" customHeight="1" spans="1:256">
      <c r="A13" s="216">
        <v>46055.4166666667</v>
      </c>
      <c r="B13" s="217">
        <v>46056</v>
      </c>
      <c r="C13" s="218" t="s">
        <v>99</v>
      </c>
      <c r="D13" s="219">
        <v>46058</v>
      </c>
      <c r="E13" s="220" t="s">
        <v>117</v>
      </c>
      <c r="F13" s="221" t="s">
        <v>29</v>
      </c>
      <c r="G13" s="221" t="s">
        <v>30</v>
      </c>
      <c r="H13" s="222" t="s">
        <v>118</v>
      </c>
      <c r="I13" s="219"/>
      <c r="J13" s="219"/>
      <c r="K13" s="219">
        <v>46063</v>
      </c>
      <c r="L13" s="219">
        <v>46063</v>
      </c>
      <c r="M13" s="219">
        <v>46064</v>
      </c>
      <c r="N13" s="219">
        <v>46065</v>
      </c>
      <c r="O13" s="219">
        <v>46067</v>
      </c>
      <c r="P13" s="219"/>
      <c r="Q13" s="243"/>
      <c r="R13" s="225" t="s">
        <v>119</v>
      </c>
      <c r="S13" s="226" t="s">
        <v>120</v>
      </c>
      <c r="T13" s="227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28"/>
      <c r="IS13" s="228"/>
      <c r="IT13" s="228"/>
      <c r="IU13" s="228"/>
      <c r="IV13" s="228"/>
    </row>
    <row r="14" s="185" customFormat="1" ht="26.25" customHeight="1" spans="1:256">
      <c r="A14" s="216">
        <v>46055.5</v>
      </c>
      <c r="B14" s="217">
        <v>46057</v>
      </c>
      <c r="C14" s="218" t="s">
        <v>106</v>
      </c>
      <c r="D14" s="219">
        <v>46058</v>
      </c>
      <c r="E14" s="220" t="s">
        <v>117</v>
      </c>
      <c r="F14" s="221" t="s">
        <v>121</v>
      </c>
      <c r="G14" s="221" t="s">
        <v>122</v>
      </c>
      <c r="H14" s="222" t="s">
        <v>103</v>
      </c>
      <c r="I14" s="244"/>
      <c r="J14" s="244"/>
      <c r="K14" s="219">
        <v>46063</v>
      </c>
      <c r="L14" s="219">
        <v>46062</v>
      </c>
      <c r="M14" s="219">
        <v>46065</v>
      </c>
      <c r="N14" s="219">
        <v>46067</v>
      </c>
      <c r="O14" s="219">
        <v>46066</v>
      </c>
      <c r="P14" s="219"/>
      <c r="Q14" s="243"/>
      <c r="R14" s="225" t="s">
        <v>123</v>
      </c>
      <c r="S14" s="226" t="s">
        <v>124</v>
      </c>
      <c r="T14" s="227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28"/>
      <c r="EQ14" s="228"/>
      <c r="ER14" s="228"/>
      <c r="ES14" s="228"/>
      <c r="ET14" s="228"/>
      <c r="EU14" s="228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228"/>
      <c r="FK14" s="228"/>
      <c r="FL14" s="228"/>
      <c r="FM14" s="228"/>
      <c r="FN14" s="228"/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  <c r="IJ14" s="228"/>
      <c r="IK14" s="228"/>
      <c r="IL14" s="228"/>
      <c r="IM14" s="228"/>
      <c r="IN14" s="228"/>
      <c r="IO14" s="228"/>
      <c r="IP14" s="228"/>
      <c r="IQ14" s="228"/>
      <c r="IR14" s="228"/>
      <c r="IS14" s="228"/>
      <c r="IT14" s="228"/>
      <c r="IU14" s="228"/>
      <c r="IV14" s="228"/>
    </row>
    <row r="15" s="185" customFormat="1" ht="26.25" customHeight="1" spans="1:256">
      <c r="A15" s="216">
        <v>46056.4166666667</v>
      </c>
      <c r="B15" s="217">
        <v>46057</v>
      </c>
      <c r="C15" s="218" t="s">
        <v>99</v>
      </c>
      <c r="D15" s="219">
        <v>46058</v>
      </c>
      <c r="E15" s="220" t="s">
        <v>117</v>
      </c>
      <c r="F15" s="221" t="s">
        <v>125</v>
      </c>
      <c r="G15" s="221" t="s">
        <v>126</v>
      </c>
      <c r="H15" s="222" t="s">
        <v>103</v>
      </c>
      <c r="I15" s="219"/>
      <c r="J15" s="219"/>
      <c r="K15" s="244"/>
      <c r="L15" s="244"/>
      <c r="M15" s="244"/>
      <c r="N15" s="219">
        <v>46063</v>
      </c>
      <c r="O15" s="219"/>
      <c r="P15" s="219"/>
      <c r="Q15" s="243"/>
      <c r="R15" s="225" t="s">
        <v>127</v>
      </c>
      <c r="S15" s="226" t="s">
        <v>128</v>
      </c>
      <c r="T15" s="227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  <c r="EE15" s="228"/>
      <c r="EF15" s="228"/>
      <c r="EG15" s="228"/>
      <c r="EH15" s="228"/>
      <c r="EI15" s="228"/>
      <c r="EJ15" s="228"/>
      <c r="EK15" s="228"/>
      <c r="EL15" s="228"/>
      <c r="EM15" s="228"/>
      <c r="EN15" s="228"/>
      <c r="EO15" s="228"/>
      <c r="EP15" s="228"/>
      <c r="EQ15" s="228"/>
      <c r="ER15" s="228"/>
      <c r="ES15" s="228"/>
      <c r="ET15" s="228"/>
      <c r="EU15" s="228"/>
      <c r="EV15" s="228"/>
      <c r="EW15" s="228"/>
      <c r="EX15" s="228"/>
      <c r="EY15" s="228"/>
      <c r="EZ15" s="228"/>
      <c r="FA15" s="228"/>
      <c r="FB15" s="228"/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8"/>
      <c r="FT15" s="228"/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8"/>
      <c r="HT15" s="228"/>
      <c r="HU15" s="228"/>
      <c r="HV15" s="228"/>
      <c r="HW15" s="228"/>
      <c r="HX15" s="228"/>
      <c r="HY15" s="228"/>
      <c r="HZ15" s="228"/>
      <c r="IA15" s="228"/>
      <c r="IB15" s="228"/>
      <c r="IC15" s="228"/>
      <c r="ID15" s="228"/>
      <c r="IE15" s="228"/>
      <c r="IF15" s="228"/>
      <c r="IG15" s="228"/>
      <c r="IH15" s="228"/>
      <c r="II15" s="228"/>
      <c r="IJ15" s="228"/>
      <c r="IK15" s="228"/>
      <c r="IL15" s="228"/>
      <c r="IM15" s="228"/>
      <c r="IN15" s="228"/>
      <c r="IO15" s="228"/>
      <c r="IP15" s="228"/>
      <c r="IQ15" s="228"/>
      <c r="IR15" s="228"/>
      <c r="IS15" s="228"/>
      <c r="IT15" s="228"/>
      <c r="IU15" s="228"/>
      <c r="IV15" s="228"/>
    </row>
    <row r="16" s="185" customFormat="1" ht="26.25" customHeight="1" spans="1:256">
      <c r="A16" s="216">
        <v>46055.5</v>
      </c>
      <c r="B16" s="217">
        <v>46057</v>
      </c>
      <c r="C16" s="218" t="s">
        <v>106</v>
      </c>
      <c r="D16" s="219">
        <v>46058</v>
      </c>
      <c r="E16" s="220" t="s">
        <v>129</v>
      </c>
      <c r="F16" s="221" t="s">
        <v>130</v>
      </c>
      <c r="G16" s="221" t="s">
        <v>131</v>
      </c>
      <c r="H16" s="222" t="s">
        <v>103</v>
      </c>
      <c r="I16" s="223"/>
      <c r="J16" s="223"/>
      <c r="K16" s="223"/>
      <c r="L16" s="223"/>
      <c r="M16" s="223"/>
      <c r="N16" s="223">
        <v>46062</v>
      </c>
      <c r="O16" s="223">
        <v>46062</v>
      </c>
      <c r="P16" s="223"/>
      <c r="Q16" s="224"/>
      <c r="R16" s="225" t="s">
        <v>132</v>
      </c>
      <c r="S16" s="226" t="s">
        <v>133</v>
      </c>
      <c r="T16" s="227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28"/>
      <c r="IS16" s="228"/>
      <c r="IT16" s="228"/>
      <c r="IU16" s="228"/>
      <c r="IV16" s="228"/>
    </row>
    <row r="17" s="185" customFormat="1" ht="26.25" customHeight="1" spans="1:256">
      <c r="A17" s="229">
        <v>46055.5</v>
      </c>
      <c r="B17" s="230">
        <v>46057</v>
      </c>
      <c r="C17" s="231" t="s">
        <v>99</v>
      </c>
      <c r="D17" s="232">
        <v>46058</v>
      </c>
      <c r="E17" s="233" t="s">
        <v>116</v>
      </c>
      <c r="F17" s="234" t="s">
        <v>32</v>
      </c>
      <c r="G17" s="234" t="s">
        <v>33</v>
      </c>
      <c r="H17" s="240" t="s">
        <v>27</v>
      </c>
      <c r="I17" s="232"/>
      <c r="J17" s="232"/>
      <c r="K17" s="232"/>
      <c r="L17" s="232"/>
      <c r="M17" s="232">
        <v>46064</v>
      </c>
      <c r="N17" s="232">
        <v>46062</v>
      </c>
      <c r="O17" s="232">
        <v>46063</v>
      </c>
      <c r="P17" s="232"/>
      <c r="Q17" s="237"/>
      <c r="R17" s="238" t="s">
        <v>34</v>
      </c>
      <c r="S17" s="239"/>
      <c r="T17" s="227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  <c r="IN17" s="228"/>
      <c r="IO17" s="228"/>
      <c r="IP17" s="228"/>
      <c r="IQ17" s="228"/>
      <c r="IR17" s="228"/>
      <c r="IS17" s="228"/>
      <c r="IT17" s="228"/>
      <c r="IU17" s="228"/>
      <c r="IV17" s="228"/>
    </row>
    <row r="18" s="185" customFormat="1" ht="26.25" customHeight="1" spans="1:256">
      <c r="A18" s="229">
        <v>46056.5</v>
      </c>
      <c r="B18" s="230">
        <v>46058</v>
      </c>
      <c r="C18" s="231" t="s">
        <v>106</v>
      </c>
      <c r="D18" s="232">
        <v>46059</v>
      </c>
      <c r="E18" s="233" t="s">
        <v>134</v>
      </c>
      <c r="F18" s="234" t="s">
        <v>135</v>
      </c>
      <c r="G18" s="245" t="s">
        <v>136</v>
      </c>
      <c r="H18" s="236" t="s">
        <v>110</v>
      </c>
      <c r="I18" s="246"/>
      <c r="J18" s="232"/>
      <c r="K18" s="232"/>
      <c r="L18" s="232"/>
      <c r="M18" s="232">
        <v>46064</v>
      </c>
      <c r="N18" s="232"/>
      <c r="O18" s="232"/>
      <c r="P18" s="232"/>
      <c r="Q18" s="237"/>
      <c r="R18" s="238" t="s">
        <v>104</v>
      </c>
      <c r="S18" s="239"/>
      <c r="T18" s="227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  <c r="IN18" s="228"/>
      <c r="IO18" s="228"/>
      <c r="IP18" s="228"/>
      <c r="IQ18" s="228"/>
      <c r="IR18" s="228"/>
      <c r="IS18" s="228"/>
      <c r="IT18" s="228"/>
      <c r="IU18" s="228"/>
      <c r="IV18" s="228"/>
    </row>
    <row r="19" s="185" customFormat="1" ht="26.25" customHeight="1" spans="1:256">
      <c r="A19" s="216">
        <v>46056.5</v>
      </c>
      <c r="B19" s="217">
        <v>46058</v>
      </c>
      <c r="C19" s="218" t="s">
        <v>137</v>
      </c>
      <c r="D19" s="219">
        <v>46060</v>
      </c>
      <c r="E19" s="220" t="s">
        <v>138</v>
      </c>
      <c r="F19" s="247" t="s">
        <v>43</v>
      </c>
      <c r="G19" s="248" t="s">
        <v>44</v>
      </c>
      <c r="H19" s="222" t="s">
        <v>38</v>
      </c>
      <c r="I19" s="244"/>
      <c r="J19" s="244"/>
      <c r="K19" s="219">
        <v>46067</v>
      </c>
      <c r="L19" s="219">
        <v>46068</v>
      </c>
      <c r="M19" s="219">
        <v>46066</v>
      </c>
      <c r="N19" s="219">
        <v>46065</v>
      </c>
      <c r="O19" s="219">
        <v>46065</v>
      </c>
      <c r="P19" s="219"/>
      <c r="Q19" s="243"/>
      <c r="R19" s="225" t="s">
        <v>45</v>
      </c>
      <c r="S19" s="226" t="s">
        <v>105</v>
      </c>
      <c r="T19" s="227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28"/>
      <c r="IS19" s="228"/>
      <c r="IT19" s="228"/>
      <c r="IU19" s="228"/>
      <c r="IV19" s="228"/>
    </row>
    <row r="20" s="185" customFormat="1" ht="26.25" customHeight="1" spans="1:256">
      <c r="A20" s="229">
        <v>46057.375</v>
      </c>
      <c r="B20" s="230">
        <v>46059</v>
      </c>
      <c r="C20" s="231" t="s">
        <v>99</v>
      </c>
      <c r="D20" s="232">
        <v>46060</v>
      </c>
      <c r="E20" s="233" t="s">
        <v>139</v>
      </c>
      <c r="F20" s="234" t="s">
        <v>140</v>
      </c>
      <c r="G20" s="234" t="s">
        <v>140</v>
      </c>
      <c r="H20" s="240" t="s">
        <v>103</v>
      </c>
      <c r="I20" s="232"/>
      <c r="J20" s="232"/>
      <c r="K20" s="232"/>
      <c r="L20" s="232">
        <v>45968</v>
      </c>
      <c r="M20" s="232"/>
      <c r="N20" s="232"/>
      <c r="O20" s="232"/>
      <c r="P20" s="232"/>
      <c r="Q20" s="237"/>
      <c r="R20" s="238" t="s">
        <v>141</v>
      </c>
      <c r="S20" s="239"/>
      <c r="T20" s="227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8"/>
      <c r="CB20" s="228"/>
      <c r="CC20" s="228"/>
      <c r="CD20" s="228"/>
      <c r="CE20" s="228"/>
      <c r="CF20" s="228"/>
      <c r="CG20" s="228"/>
      <c r="CH20" s="228"/>
      <c r="CI20" s="228"/>
      <c r="CJ20" s="228"/>
      <c r="CK20" s="228"/>
      <c r="CL20" s="228"/>
      <c r="CM20" s="228"/>
      <c r="CN20" s="228"/>
      <c r="CO20" s="228"/>
      <c r="CP20" s="228"/>
      <c r="CQ20" s="228"/>
      <c r="CR20" s="228"/>
      <c r="CS20" s="228"/>
      <c r="CT20" s="228"/>
      <c r="CU20" s="228"/>
      <c r="CV20" s="228"/>
      <c r="CW20" s="228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G20" s="228"/>
      <c r="EH20" s="228"/>
      <c r="EI20" s="228"/>
      <c r="EJ20" s="228"/>
      <c r="EK20" s="228"/>
      <c r="EL20" s="228"/>
      <c r="EM20" s="228"/>
      <c r="EN20" s="228"/>
      <c r="EO20" s="228"/>
      <c r="EP20" s="228"/>
      <c r="EQ20" s="228"/>
      <c r="ER20" s="228"/>
      <c r="ES20" s="228"/>
      <c r="ET20" s="228"/>
      <c r="EU20" s="228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8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28"/>
      <c r="IS20" s="228"/>
      <c r="IT20" s="228"/>
      <c r="IU20" s="228"/>
      <c r="IV20" s="228"/>
    </row>
    <row r="21" s="185" customFormat="1" ht="26.25" customHeight="1" spans="1:256">
      <c r="A21" s="229">
        <v>46057.5</v>
      </c>
      <c r="B21" s="230">
        <v>46059</v>
      </c>
      <c r="C21" s="231" t="s">
        <v>99</v>
      </c>
      <c r="D21" s="232">
        <v>46060</v>
      </c>
      <c r="E21" s="233" t="s">
        <v>142</v>
      </c>
      <c r="F21" s="249" t="s">
        <v>47</v>
      </c>
      <c r="G21" s="234" t="s">
        <v>33</v>
      </c>
      <c r="H21" s="240" t="s">
        <v>27</v>
      </c>
      <c r="I21" s="232"/>
      <c r="J21" s="232"/>
      <c r="K21" s="232">
        <v>46065</v>
      </c>
      <c r="L21" s="232">
        <v>46064</v>
      </c>
      <c r="M21" s="232"/>
      <c r="N21" s="232"/>
      <c r="O21" s="232"/>
      <c r="P21" s="232"/>
      <c r="Q21" s="237"/>
      <c r="R21" s="238" t="s">
        <v>48</v>
      </c>
      <c r="S21" s="239"/>
      <c r="T21" s="227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228"/>
      <c r="CU21" s="228"/>
      <c r="CV21" s="228"/>
      <c r="CW21" s="228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8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28"/>
      <c r="IS21" s="228"/>
      <c r="IT21" s="228"/>
      <c r="IU21" s="228"/>
      <c r="IV21" s="228"/>
    </row>
    <row r="22" s="186" customFormat="1" ht="26.25" customHeight="1" spans="1:256">
      <c r="A22" s="216">
        <v>46057.5</v>
      </c>
      <c r="B22" s="217">
        <v>46059</v>
      </c>
      <c r="C22" s="218" t="s">
        <v>106</v>
      </c>
      <c r="D22" s="219">
        <v>46060</v>
      </c>
      <c r="E22" s="220" t="s">
        <v>138</v>
      </c>
      <c r="F22" s="221" t="s">
        <v>143</v>
      </c>
      <c r="G22" s="250" t="s">
        <v>144</v>
      </c>
      <c r="H22" s="251" t="s">
        <v>110</v>
      </c>
      <c r="I22" s="244"/>
      <c r="J22" s="244"/>
      <c r="K22" s="219">
        <v>46065</v>
      </c>
      <c r="L22" s="219">
        <v>46064</v>
      </c>
      <c r="M22" s="219"/>
      <c r="N22" s="219">
        <v>46067</v>
      </c>
      <c r="O22" s="219">
        <v>46067</v>
      </c>
      <c r="P22" s="219">
        <v>46066</v>
      </c>
      <c r="Q22" s="243"/>
      <c r="R22" s="225" t="s">
        <v>145</v>
      </c>
      <c r="S22" s="226" t="s">
        <v>146</v>
      </c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  <c r="DJ22" s="227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7"/>
      <c r="DV22" s="227"/>
      <c r="DW22" s="227"/>
      <c r="DX22" s="227"/>
      <c r="DY22" s="227"/>
      <c r="DZ22" s="227"/>
      <c r="EA22" s="227"/>
      <c r="EB22" s="227"/>
      <c r="EC22" s="227"/>
      <c r="ED22" s="227"/>
      <c r="EE22" s="227"/>
      <c r="EF22" s="227"/>
      <c r="EG22" s="227"/>
      <c r="EH22" s="227"/>
      <c r="EI22" s="227"/>
      <c r="EJ22" s="227"/>
      <c r="EK22" s="227"/>
      <c r="EL22" s="227"/>
      <c r="EM22" s="227"/>
      <c r="EN22" s="227"/>
      <c r="EO22" s="227"/>
      <c r="EP22" s="227"/>
      <c r="EQ22" s="227"/>
      <c r="ER22" s="227"/>
      <c r="ES22" s="227"/>
      <c r="ET22" s="227"/>
      <c r="EU22" s="227"/>
      <c r="EV22" s="227"/>
      <c r="EW22" s="227"/>
      <c r="EX22" s="227"/>
      <c r="EY22" s="227"/>
      <c r="EZ22" s="227"/>
      <c r="FA22" s="227"/>
      <c r="FB22" s="227"/>
      <c r="FC22" s="227"/>
      <c r="FD22" s="227"/>
      <c r="FE22" s="227"/>
      <c r="FF22" s="227"/>
      <c r="FG22" s="227"/>
      <c r="FH22" s="227"/>
      <c r="FI22" s="227"/>
      <c r="FJ22" s="227"/>
      <c r="FK22" s="227"/>
      <c r="FL22" s="227"/>
      <c r="FM22" s="227"/>
      <c r="FN22" s="227"/>
      <c r="FO22" s="227"/>
      <c r="FP22" s="227"/>
      <c r="FQ22" s="227"/>
      <c r="FR22" s="227"/>
      <c r="FS22" s="227"/>
      <c r="FT22" s="227"/>
      <c r="FU22" s="227"/>
      <c r="FV22" s="227"/>
      <c r="FW22" s="227"/>
      <c r="FX22" s="227"/>
      <c r="FY22" s="227"/>
      <c r="FZ22" s="227"/>
      <c r="GA22" s="227"/>
      <c r="GB22" s="227"/>
      <c r="GC22" s="227"/>
      <c r="GD22" s="227"/>
      <c r="GE22" s="227"/>
      <c r="GF22" s="227"/>
      <c r="GG22" s="227"/>
      <c r="GH22" s="227"/>
      <c r="GI22" s="227"/>
      <c r="GJ22" s="227"/>
      <c r="GK22" s="227"/>
      <c r="GL22" s="227"/>
      <c r="GM22" s="227"/>
      <c r="GN22" s="227"/>
      <c r="GO22" s="227"/>
      <c r="GP22" s="227"/>
      <c r="GQ22" s="227"/>
      <c r="GR22" s="227"/>
      <c r="GS22" s="227"/>
      <c r="GT22" s="227"/>
      <c r="GU22" s="227"/>
      <c r="GV22" s="227"/>
      <c r="GW22" s="227"/>
      <c r="GX22" s="227"/>
      <c r="GY22" s="227"/>
      <c r="GZ22" s="227"/>
      <c r="HA22" s="227"/>
      <c r="HB22" s="227"/>
      <c r="HC22" s="227"/>
      <c r="HD22" s="227"/>
      <c r="HE22" s="227"/>
      <c r="HF22" s="227"/>
      <c r="HG22" s="227"/>
      <c r="HH22" s="227"/>
      <c r="HI22" s="227"/>
      <c r="HJ22" s="227"/>
      <c r="HK22" s="227"/>
      <c r="HL22" s="227"/>
      <c r="HM22" s="227"/>
      <c r="HN22" s="227"/>
      <c r="HO22" s="227"/>
      <c r="HP22" s="227"/>
      <c r="HQ22" s="227"/>
      <c r="HR22" s="227"/>
      <c r="HS22" s="227"/>
      <c r="HT22" s="227"/>
      <c r="HU22" s="227"/>
      <c r="HV22" s="227"/>
      <c r="HW22" s="227"/>
      <c r="HX22" s="227"/>
      <c r="HY22" s="227"/>
      <c r="HZ22" s="227"/>
      <c r="IA22" s="227"/>
      <c r="IB22" s="227"/>
      <c r="IC22" s="227"/>
      <c r="ID22" s="227"/>
      <c r="IE22" s="227"/>
      <c r="IF22" s="227"/>
      <c r="IG22" s="227"/>
      <c r="IH22" s="227"/>
      <c r="II22" s="227"/>
      <c r="IJ22" s="227"/>
      <c r="IK22" s="227"/>
      <c r="IL22" s="227"/>
      <c r="IM22" s="227"/>
      <c r="IN22" s="227"/>
      <c r="IO22" s="227"/>
      <c r="IP22" s="227"/>
      <c r="IQ22" s="227"/>
      <c r="IR22" s="227"/>
      <c r="IS22" s="227"/>
      <c r="IT22" s="227"/>
      <c r="IU22" s="227"/>
      <c r="IV22" s="227"/>
    </row>
    <row r="23" s="186" customFormat="1" ht="26.25" customHeight="1" spans="1:256">
      <c r="A23" s="229">
        <v>46057.5833333333</v>
      </c>
      <c r="B23" s="230">
        <v>46059</v>
      </c>
      <c r="C23" s="231" t="s">
        <v>99</v>
      </c>
      <c r="D23" s="232">
        <v>46060</v>
      </c>
      <c r="E23" s="233" t="s">
        <v>147</v>
      </c>
      <c r="F23" s="234" t="s">
        <v>36</v>
      </c>
      <c r="G23" s="234" t="s">
        <v>37</v>
      </c>
      <c r="H23" s="252" t="s">
        <v>38</v>
      </c>
      <c r="I23" s="241"/>
      <c r="J23" s="241"/>
      <c r="K23" s="241">
        <v>46065</v>
      </c>
      <c r="L23" s="241">
        <v>46064</v>
      </c>
      <c r="M23" s="241"/>
      <c r="N23" s="241">
        <v>46066</v>
      </c>
      <c r="O23" s="241">
        <v>46067</v>
      </c>
      <c r="P23" s="241"/>
      <c r="Q23" s="242"/>
      <c r="R23" s="238" t="s">
        <v>39</v>
      </c>
      <c r="S23" s="239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7"/>
      <c r="CC23" s="227"/>
      <c r="CD23" s="227"/>
      <c r="CE23" s="227"/>
      <c r="CF23" s="227"/>
      <c r="CG23" s="227"/>
      <c r="CH23" s="227"/>
      <c r="CI23" s="227"/>
      <c r="CJ23" s="227"/>
      <c r="CK23" s="227"/>
      <c r="CL23" s="227"/>
      <c r="CM23" s="227"/>
      <c r="CN23" s="227"/>
      <c r="CO23" s="227"/>
      <c r="CP23" s="227"/>
      <c r="CQ23" s="227"/>
      <c r="CR23" s="227"/>
      <c r="CS23" s="227"/>
      <c r="CT23" s="227"/>
      <c r="CU23" s="227"/>
      <c r="CV23" s="227"/>
      <c r="CW23" s="227"/>
      <c r="CX23" s="227"/>
      <c r="CY23" s="227"/>
      <c r="CZ23" s="227"/>
      <c r="DA23" s="227"/>
      <c r="DB23" s="227"/>
      <c r="DC23" s="227"/>
      <c r="DD23" s="227"/>
      <c r="DE23" s="227"/>
      <c r="DF23" s="227"/>
      <c r="DG23" s="227"/>
      <c r="DH23" s="227"/>
      <c r="DI23" s="227"/>
      <c r="DJ23" s="227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7"/>
      <c r="EV23" s="227"/>
      <c r="EW23" s="227"/>
      <c r="EX23" s="227"/>
      <c r="EY23" s="227"/>
      <c r="EZ23" s="227"/>
      <c r="FA23" s="227"/>
      <c r="FB23" s="227"/>
      <c r="FC23" s="227"/>
      <c r="FD23" s="227"/>
      <c r="FE23" s="227"/>
      <c r="FF23" s="227"/>
      <c r="FG23" s="227"/>
      <c r="FH23" s="227"/>
      <c r="FI23" s="227"/>
      <c r="FJ23" s="227"/>
      <c r="FK23" s="227"/>
      <c r="FL23" s="227"/>
      <c r="FM23" s="227"/>
      <c r="FN23" s="227"/>
      <c r="FO23" s="227"/>
      <c r="FP23" s="227"/>
      <c r="FQ23" s="227"/>
      <c r="FR23" s="227"/>
      <c r="FS23" s="227"/>
      <c r="FT23" s="227"/>
      <c r="FU23" s="227"/>
      <c r="FV23" s="227"/>
      <c r="FW23" s="227"/>
      <c r="FX23" s="227"/>
      <c r="FY23" s="227"/>
      <c r="FZ23" s="227"/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  <c r="HF23" s="227"/>
      <c r="HG23" s="227"/>
      <c r="HH23" s="227"/>
      <c r="HI23" s="227"/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7"/>
      <c r="HU23" s="227"/>
      <c r="HV23" s="227"/>
      <c r="HW23" s="227"/>
      <c r="HX23" s="227"/>
      <c r="HY23" s="227"/>
      <c r="HZ23" s="227"/>
      <c r="IA23" s="227"/>
      <c r="IB23" s="227"/>
      <c r="IC23" s="227"/>
      <c r="ID23" s="227"/>
      <c r="IE23" s="227"/>
      <c r="IF23" s="227"/>
      <c r="IG23" s="227"/>
      <c r="IH23" s="227"/>
      <c r="II23" s="227"/>
      <c r="IJ23" s="227"/>
      <c r="IK23" s="227"/>
      <c r="IL23" s="227"/>
      <c r="IM23" s="227"/>
      <c r="IN23" s="227"/>
      <c r="IO23" s="227"/>
      <c r="IP23" s="227"/>
      <c r="IQ23" s="227"/>
      <c r="IR23" s="227"/>
      <c r="IS23" s="227"/>
      <c r="IT23" s="227"/>
      <c r="IU23" s="227"/>
      <c r="IV23" s="227"/>
    </row>
    <row r="24" s="186" customFormat="1" ht="26.25" customHeight="1" spans="1:256">
      <c r="A24" s="229">
        <v>46058.5</v>
      </c>
      <c r="B24" s="230">
        <v>46059</v>
      </c>
      <c r="C24" s="231" t="s">
        <v>99</v>
      </c>
      <c r="D24" s="232">
        <v>46060</v>
      </c>
      <c r="E24" s="233" t="s">
        <v>142</v>
      </c>
      <c r="F24" s="234" t="s">
        <v>25</v>
      </c>
      <c r="G24" s="234" t="s">
        <v>26</v>
      </c>
      <c r="H24" s="252" t="s">
        <v>27</v>
      </c>
      <c r="I24" s="232">
        <v>46066</v>
      </c>
      <c r="J24" s="232">
        <v>46065</v>
      </c>
      <c r="K24" s="232"/>
      <c r="L24" s="232"/>
      <c r="M24" s="232"/>
      <c r="N24" s="232"/>
      <c r="O24" s="232"/>
      <c r="P24" s="232"/>
      <c r="Q24" s="237"/>
      <c r="R24" s="238" t="s">
        <v>28</v>
      </c>
      <c r="S24" s="239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  <c r="CT24" s="227"/>
      <c r="CU24" s="227"/>
      <c r="CV24" s="227"/>
      <c r="CW24" s="227"/>
      <c r="CX24" s="227"/>
      <c r="CY24" s="227"/>
      <c r="CZ24" s="227"/>
      <c r="DA24" s="227"/>
      <c r="DB24" s="227"/>
      <c r="DC24" s="227"/>
      <c r="DD24" s="227"/>
      <c r="DE24" s="227"/>
      <c r="DF24" s="227"/>
      <c r="DG24" s="227"/>
      <c r="DH24" s="227"/>
      <c r="DI24" s="227"/>
      <c r="DJ24" s="227"/>
      <c r="DK24" s="227"/>
      <c r="DL24" s="227"/>
      <c r="DM24" s="227"/>
      <c r="DN24" s="227"/>
      <c r="DO24" s="227"/>
      <c r="DP24" s="227"/>
      <c r="DQ24" s="227"/>
      <c r="DR24" s="227"/>
      <c r="DS24" s="227"/>
      <c r="DT24" s="227"/>
      <c r="DU24" s="227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7"/>
      <c r="EV24" s="227"/>
      <c r="EW24" s="227"/>
      <c r="EX24" s="227"/>
      <c r="EY24" s="227"/>
      <c r="EZ24" s="227"/>
      <c r="FA24" s="227"/>
      <c r="FB24" s="227"/>
      <c r="FC24" s="227"/>
      <c r="FD24" s="227"/>
      <c r="FE24" s="227"/>
      <c r="FF24" s="227"/>
      <c r="FG24" s="227"/>
      <c r="FH24" s="227"/>
      <c r="FI24" s="227"/>
      <c r="FJ24" s="227"/>
      <c r="FK24" s="227"/>
      <c r="FL24" s="227"/>
      <c r="FM24" s="227"/>
      <c r="FN24" s="227"/>
      <c r="FO24" s="227"/>
      <c r="FP24" s="227"/>
      <c r="FQ24" s="227"/>
      <c r="FR24" s="227"/>
      <c r="FS24" s="227"/>
      <c r="FT24" s="227"/>
      <c r="FU24" s="227"/>
      <c r="FV24" s="227"/>
      <c r="FW24" s="227"/>
      <c r="FX24" s="227"/>
      <c r="FY24" s="227"/>
      <c r="FZ24" s="227"/>
      <c r="GA24" s="227"/>
      <c r="GB24" s="227"/>
      <c r="GC24" s="227"/>
      <c r="GD24" s="227"/>
      <c r="GE24" s="227"/>
      <c r="GF24" s="227"/>
      <c r="GG24" s="227"/>
      <c r="GH24" s="227"/>
      <c r="GI24" s="227"/>
      <c r="GJ24" s="227"/>
      <c r="GK24" s="227"/>
      <c r="GL24" s="227"/>
      <c r="GM24" s="227"/>
      <c r="GN24" s="227"/>
      <c r="GO24" s="227"/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  <c r="HF24" s="227"/>
      <c r="HG24" s="227"/>
      <c r="HH24" s="227"/>
      <c r="HI24" s="227"/>
      <c r="HJ24" s="227"/>
      <c r="HK24" s="227"/>
      <c r="HL24" s="227"/>
      <c r="HM24" s="227"/>
      <c r="HN24" s="227"/>
      <c r="HO24" s="227"/>
      <c r="HP24" s="227"/>
      <c r="HQ24" s="227"/>
      <c r="HR24" s="227"/>
      <c r="HS24" s="227"/>
      <c r="HT24" s="227"/>
      <c r="HU24" s="227"/>
      <c r="HV24" s="227"/>
      <c r="HW24" s="227"/>
      <c r="HX24" s="227"/>
      <c r="HY24" s="227"/>
      <c r="HZ24" s="227"/>
      <c r="IA24" s="227"/>
      <c r="IB24" s="227"/>
      <c r="IC24" s="227"/>
      <c r="ID24" s="227"/>
      <c r="IE24" s="227"/>
      <c r="IF24" s="227"/>
      <c r="IG24" s="227"/>
      <c r="IH24" s="227"/>
      <c r="II24" s="227"/>
      <c r="IJ24" s="227"/>
      <c r="IK24" s="227"/>
      <c r="IL24" s="227"/>
      <c r="IM24" s="227"/>
      <c r="IN24" s="227"/>
      <c r="IO24" s="227"/>
      <c r="IP24" s="227"/>
      <c r="IQ24" s="227"/>
      <c r="IR24" s="227"/>
      <c r="IS24" s="227"/>
      <c r="IT24" s="227"/>
      <c r="IU24" s="227"/>
      <c r="IV24" s="227"/>
    </row>
    <row r="25" s="186" customFormat="1" ht="26.25" customHeight="1" spans="1:256">
      <c r="A25" s="229">
        <v>46057.5</v>
      </c>
      <c r="B25" s="230">
        <v>46059</v>
      </c>
      <c r="C25" s="231" t="s">
        <v>106</v>
      </c>
      <c r="D25" s="232">
        <v>46061</v>
      </c>
      <c r="E25" s="233" t="s">
        <v>148</v>
      </c>
      <c r="F25" s="234" t="s">
        <v>143</v>
      </c>
      <c r="G25" s="234" t="s">
        <v>144</v>
      </c>
      <c r="H25" s="252" t="s">
        <v>103</v>
      </c>
      <c r="I25" s="246"/>
      <c r="J25" s="246"/>
      <c r="K25" s="232">
        <v>46065</v>
      </c>
      <c r="L25" s="232">
        <v>46064</v>
      </c>
      <c r="M25" s="232"/>
      <c r="N25" s="232">
        <v>46067</v>
      </c>
      <c r="O25" s="232">
        <v>46067</v>
      </c>
      <c r="P25" s="232">
        <v>46066</v>
      </c>
      <c r="Q25" s="237"/>
      <c r="R25" s="238" t="s">
        <v>149</v>
      </c>
      <c r="S25" s="239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  <c r="HZ25" s="227"/>
      <c r="IA25" s="227"/>
      <c r="IB25" s="227"/>
      <c r="IC25" s="227"/>
      <c r="ID25" s="227"/>
      <c r="IE25" s="227"/>
      <c r="IF25" s="227"/>
      <c r="IG25" s="227"/>
      <c r="IH25" s="227"/>
      <c r="II25" s="227"/>
      <c r="IJ25" s="227"/>
      <c r="IK25" s="227"/>
      <c r="IL25" s="227"/>
      <c r="IM25" s="227"/>
      <c r="IN25" s="227"/>
      <c r="IO25" s="227"/>
      <c r="IP25" s="227"/>
      <c r="IQ25" s="227"/>
      <c r="IR25" s="227"/>
      <c r="IS25" s="227"/>
      <c r="IT25" s="227"/>
      <c r="IU25" s="227"/>
      <c r="IV25" s="227"/>
    </row>
    <row r="26" s="186" customFormat="1" ht="26.25" customHeight="1" spans="1:256">
      <c r="A26" s="229">
        <v>46057.625</v>
      </c>
      <c r="B26" s="230">
        <v>46059</v>
      </c>
      <c r="C26" s="231" t="s">
        <v>99</v>
      </c>
      <c r="D26" s="232">
        <v>46061</v>
      </c>
      <c r="E26" s="233" t="s">
        <v>148</v>
      </c>
      <c r="F26" s="234" t="s">
        <v>150</v>
      </c>
      <c r="G26" s="234" t="s">
        <v>151</v>
      </c>
      <c r="H26" s="252" t="s">
        <v>38</v>
      </c>
      <c r="I26" s="246"/>
      <c r="J26" s="246"/>
      <c r="K26" s="232">
        <v>46071</v>
      </c>
      <c r="L26" s="232">
        <v>46066</v>
      </c>
      <c r="M26" s="232">
        <v>46070</v>
      </c>
      <c r="N26" s="232">
        <v>46068</v>
      </c>
      <c r="O26" s="232">
        <v>46068</v>
      </c>
      <c r="P26" s="232"/>
      <c r="Q26" s="237"/>
      <c r="R26" s="238" t="s">
        <v>152</v>
      </c>
      <c r="S26" s="239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27"/>
      <c r="IE26" s="227"/>
      <c r="IF26" s="227"/>
      <c r="IG26" s="227"/>
      <c r="IH26" s="227"/>
      <c r="II26" s="227"/>
      <c r="IJ26" s="227"/>
      <c r="IK26" s="227"/>
      <c r="IL26" s="227"/>
      <c r="IM26" s="227"/>
      <c r="IN26" s="227"/>
      <c r="IO26" s="227"/>
      <c r="IP26" s="227"/>
      <c r="IQ26" s="227"/>
      <c r="IR26" s="227"/>
      <c r="IS26" s="227"/>
      <c r="IT26" s="227"/>
      <c r="IU26" s="227"/>
      <c r="IV26" s="227"/>
    </row>
    <row r="27" s="186" customFormat="1" ht="26.25" customHeight="1" spans="1:256">
      <c r="A27" s="229">
        <v>46057.5</v>
      </c>
      <c r="B27" s="230">
        <v>46059</v>
      </c>
      <c r="C27" s="231" t="s">
        <v>99</v>
      </c>
      <c r="D27" s="232">
        <v>46061</v>
      </c>
      <c r="E27" s="253" t="s">
        <v>153</v>
      </c>
      <c r="F27" s="234" t="s">
        <v>40</v>
      </c>
      <c r="G27" s="234" t="s">
        <v>33</v>
      </c>
      <c r="H27" s="252" t="s">
        <v>27</v>
      </c>
      <c r="I27" s="232"/>
      <c r="J27" s="232"/>
      <c r="K27" s="232"/>
      <c r="L27" s="232"/>
      <c r="M27" s="232">
        <v>46067</v>
      </c>
      <c r="N27" s="232">
        <v>46065</v>
      </c>
      <c r="O27" s="232">
        <v>46066</v>
      </c>
      <c r="P27" s="232"/>
      <c r="Q27" s="237"/>
      <c r="R27" s="238" t="s">
        <v>41</v>
      </c>
      <c r="S27" s="239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  <c r="HZ27" s="227"/>
      <c r="IA27" s="227"/>
      <c r="IB27" s="227"/>
      <c r="IC27" s="227"/>
      <c r="ID27" s="227"/>
      <c r="IE27" s="227"/>
      <c r="IF27" s="227"/>
      <c r="IG27" s="227"/>
      <c r="IH27" s="227"/>
      <c r="II27" s="227"/>
      <c r="IJ27" s="227"/>
      <c r="IK27" s="227"/>
      <c r="IL27" s="227"/>
      <c r="IM27" s="227"/>
      <c r="IN27" s="227"/>
      <c r="IO27" s="227"/>
      <c r="IP27" s="227"/>
      <c r="IQ27" s="227"/>
      <c r="IR27" s="227"/>
      <c r="IS27" s="227"/>
      <c r="IT27" s="227"/>
      <c r="IU27" s="227"/>
      <c r="IV27" s="227"/>
    </row>
    <row r="28" s="186" customFormat="1" ht="26.25" customHeight="1" spans="1:256">
      <c r="A28" s="216">
        <v>46057.5</v>
      </c>
      <c r="B28" s="217">
        <v>46059</v>
      </c>
      <c r="C28" s="218" t="s">
        <v>106</v>
      </c>
      <c r="D28" s="219">
        <v>46061</v>
      </c>
      <c r="E28" s="220" t="s">
        <v>148</v>
      </c>
      <c r="F28" s="221" t="s">
        <v>154</v>
      </c>
      <c r="G28" s="254" t="s">
        <v>155</v>
      </c>
      <c r="H28" s="251" t="s">
        <v>110</v>
      </c>
      <c r="I28" s="244"/>
      <c r="J28" s="219"/>
      <c r="K28" s="219"/>
      <c r="L28" s="219"/>
      <c r="M28" s="219">
        <v>46068</v>
      </c>
      <c r="N28" s="219">
        <v>46065</v>
      </c>
      <c r="O28" s="219">
        <v>46066</v>
      </c>
      <c r="P28" s="219">
        <v>46067</v>
      </c>
      <c r="Q28" s="243">
        <v>46067</v>
      </c>
      <c r="R28" s="225" t="s">
        <v>156</v>
      </c>
      <c r="S28" s="226" t="s">
        <v>157</v>
      </c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  <c r="HZ28" s="227"/>
      <c r="IA28" s="227"/>
      <c r="IB28" s="227"/>
      <c r="IC28" s="227"/>
      <c r="ID28" s="227"/>
      <c r="IE28" s="227"/>
      <c r="IF28" s="227"/>
      <c r="IG28" s="227"/>
      <c r="IH28" s="227"/>
      <c r="II28" s="227"/>
      <c r="IJ28" s="227"/>
      <c r="IK28" s="227"/>
      <c r="IL28" s="227"/>
      <c r="IM28" s="227"/>
      <c r="IN28" s="227"/>
      <c r="IO28" s="227"/>
      <c r="IP28" s="227"/>
      <c r="IQ28" s="227"/>
      <c r="IR28" s="227"/>
      <c r="IS28" s="227"/>
      <c r="IT28" s="227"/>
      <c r="IU28" s="227"/>
      <c r="IV28" s="227"/>
    </row>
    <row r="29" s="186" customFormat="1" ht="26.25" customHeight="1" spans="1:256">
      <c r="A29" s="216">
        <v>46062.3958333333</v>
      </c>
      <c r="B29" s="217">
        <v>46062</v>
      </c>
      <c r="C29" s="218" t="s">
        <v>99</v>
      </c>
      <c r="D29" s="219">
        <v>46063</v>
      </c>
      <c r="E29" s="220" t="s">
        <v>100</v>
      </c>
      <c r="F29" s="221" t="s">
        <v>158</v>
      </c>
      <c r="G29" s="221" t="s">
        <v>159</v>
      </c>
      <c r="H29" s="255" t="s">
        <v>103</v>
      </c>
      <c r="I29" s="223"/>
      <c r="J29" s="223"/>
      <c r="K29" s="223"/>
      <c r="L29" s="223"/>
      <c r="M29" s="223">
        <v>46073</v>
      </c>
      <c r="N29" s="223">
        <v>46069</v>
      </c>
      <c r="O29" s="223">
        <v>46070</v>
      </c>
      <c r="P29" s="223">
        <v>46072</v>
      </c>
      <c r="Q29" s="224">
        <v>46074</v>
      </c>
      <c r="R29" s="225" t="s">
        <v>104</v>
      </c>
      <c r="S29" s="226" t="s">
        <v>160</v>
      </c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  <c r="HZ29" s="227"/>
      <c r="IA29" s="227"/>
      <c r="IB29" s="227"/>
      <c r="IC29" s="227"/>
      <c r="ID29" s="227"/>
      <c r="IE29" s="227"/>
      <c r="IF29" s="227"/>
      <c r="IG29" s="227"/>
      <c r="IH29" s="227"/>
      <c r="II29" s="227"/>
      <c r="IJ29" s="227"/>
      <c r="IK29" s="227"/>
      <c r="IL29" s="227"/>
      <c r="IM29" s="227"/>
      <c r="IN29" s="227"/>
      <c r="IO29" s="227"/>
      <c r="IP29" s="227"/>
      <c r="IQ29" s="227"/>
      <c r="IR29" s="227"/>
      <c r="IS29" s="227"/>
      <c r="IT29" s="227"/>
      <c r="IU29" s="227"/>
      <c r="IV29" s="227"/>
    </row>
    <row r="30" s="186" customFormat="1" ht="26.25" customHeight="1" spans="1:256">
      <c r="A30" s="216">
        <v>46059.5</v>
      </c>
      <c r="B30" s="217">
        <v>46062</v>
      </c>
      <c r="C30" s="218" t="s">
        <v>106</v>
      </c>
      <c r="D30" s="219">
        <v>46064</v>
      </c>
      <c r="E30" s="220" t="s">
        <v>107</v>
      </c>
      <c r="F30" s="221" t="s">
        <v>161</v>
      </c>
      <c r="G30" s="250" t="s">
        <v>162</v>
      </c>
      <c r="H30" s="251" t="s">
        <v>110</v>
      </c>
      <c r="I30" s="219">
        <v>46070</v>
      </c>
      <c r="J30" s="219">
        <v>46069</v>
      </c>
      <c r="K30" s="219">
        <v>46067</v>
      </c>
      <c r="L30" s="219">
        <v>46067</v>
      </c>
      <c r="M30" s="219"/>
      <c r="N30" s="219"/>
      <c r="O30" s="219"/>
      <c r="P30" s="219"/>
      <c r="Q30" s="243"/>
      <c r="R30" s="225" t="s">
        <v>111</v>
      </c>
      <c r="S30" s="226" t="s">
        <v>163</v>
      </c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  <c r="IV30" s="227"/>
    </row>
    <row r="31" s="186" customFormat="1" ht="26.25" customHeight="1" spans="1:256">
      <c r="A31" s="229">
        <v>46062.3958333333</v>
      </c>
      <c r="B31" s="230">
        <v>46062</v>
      </c>
      <c r="C31" s="231" t="s">
        <v>99</v>
      </c>
      <c r="D31" s="232">
        <v>46064</v>
      </c>
      <c r="E31" s="233" t="s">
        <v>107</v>
      </c>
      <c r="F31" s="234" t="s">
        <v>164</v>
      </c>
      <c r="G31" s="234" t="s">
        <v>79</v>
      </c>
      <c r="H31" s="252" t="s">
        <v>38</v>
      </c>
      <c r="I31" s="241"/>
      <c r="J31" s="241"/>
      <c r="K31" s="241">
        <v>46072</v>
      </c>
      <c r="L31" s="241"/>
      <c r="M31" s="241">
        <v>46070</v>
      </c>
      <c r="N31" s="241">
        <v>46069</v>
      </c>
      <c r="O31" s="241"/>
      <c r="P31" s="241"/>
      <c r="Q31" s="242">
        <v>46071</v>
      </c>
      <c r="R31" s="238" t="s">
        <v>114</v>
      </c>
      <c r="S31" s="239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  <c r="IV31" s="227"/>
    </row>
    <row r="32" s="186" customFormat="1" ht="26.25" customHeight="1" spans="1:256">
      <c r="A32" s="229">
        <v>46062.4166666667</v>
      </c>
      <c r="B32" s="230">
        <v>46063</v>
      </c>
      <c r="C32" s="231" t="s">
        <v>115</v>
      </c>
      <c r="D32" s="232">
        <v>46065</v>
      </c>
      <c r="E32" s="233" t="s">
        <v>116</v>
      </c>
      <c r="F32" s="234" t="s">
        <v>50</v>
      </c>
      <c r="G32" s="234" t="s">
        <v>51</v>
      </c>
      <c r="H32" s="252" t="s">
        <v>27</v>
      </c>
      <c r="I32" s="232"/>
      <c r="J32" s="232"/>
      <c r="K32" s="232">
        <v>46071</v>
      </c>
      <c r="L32" s="232">
        <v>46069</v>
      </c>
      <c r="M32" s="232"/>
      <c r="N32" s="232"/>
      <c r="O32" s="232"/>
      <c r="P32" s="232"/>
      <c r="Q32" s="237"/>
      <c r="R32" s="238" t="s">
        <v>31</v>
      </c>
      <c r="S32" s="239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  <c r="IV32" s="227"/>
    </row>
    <row r="33" s="186" customFormat="1" ht="26.25" customHeight="1" spans="1:256">
      <c r="A33" s="229">
        <v>46062.4166666667</v>
      </c>
      <c r="B33" s="230">
        <v>46063</v>
      </c>
      <c r="C33" s="231" t="s">
        <v>99</v>
      </c>
      <c r="D33" s="232">
        <v>46065</v>
      </c>
      <c r="E33" s="233" t="s">
        <v>117</v>
      </c>
      <c r="F33" s="234" t="s">
        <v>50</v>
      </c>
      <c r="G33" s="234" t="s">
        <v>51</v>
      </c>
      <c r="H33" s="252" t="s">
        <v>118</v>
      </c>
      <c r="I33" s="232"/>
      <c r="J33" s="232"/>
      <c r="K33" s="232">
        <v>46070</v>
      </c>
      <c r="L33" s="232">
        <v>46070</v>
      </c>
      <c r="M33" s="232">
        <v>46071</v>
      </c>
      <c r="N33" s="232">
        <v>46072</v>
      </c>
      <c r="O33" s="232">
        <v>46074</v>
      </c>
      <c r="P33" s="232"/>
      <c r="Q33" s="237"/>
      <c r="R33" s="238" t="s">
        <v>119</v>
      </c>
      <c r="S33" s="239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7"/>
      <c r="CR33" s="227"/>
      <c r="CS33" s="227"/>
      <c r="CT33" s="227"/>
      <c r="CU33" s="227"/>
      <c r="CV33" s="227"/>
      <c r="CW33" s="227"/>
      <c r="CX33" s="227"/>
      <c r="CY33" s="227"/>
      <c r="CZ33" s="227"/>
      <c r="DA33" s="227"/>
      <c r="DB33" s="227"/>
      <c r="DC33" s="227"/>
      <c r="DD33" s="227"/>
      <c r="DE33" s="227"/>
      <c r="DF33" s="227"/>
      <c r="DG33" s="227"/>
      <c r="DH33" s="227"/>
      <c r="DI33" s="227"/>
      <c r="DJ33" s="227"/>
      <c r="DK33" s="227"/>
      <c r="DL33" s="227"/>
      <c r="DM33" s="227"/>
      <c r="DN33" s="227"/>
      <c r="DO33" s="227"/>
      <c r="DP33" s="227"/>
      <c r="DQ33" s="227"/>
      <c r="DR33" s="227"/>
      <c r="DS33" s="227"/>
      <c r="DT33" s="227"/>
      <c r="DU33" s="227"/>
      <c r="DV33" s="227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7"/>
      <c r="EH33" s="227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7"/>
      <c r="ET33" s="227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7"/>
      <c r="FF33" s="227"/>
      <c r="FG33" s="227"/>
      <c r="FH33" s="227"/>
      <c r="FI33" s="227"/>
      <c r="FJ33" s="227"/>
      <c r="FK33" s="227"/>
      <c r="FL33" s="227"/>
      <c r="FM33" s="227"/>
      <c r="FN33" s="227"/>
      <c r="FO33" s="227"/>
      <c r="FP33" s="227"/>
      <c r="FQ33" s="227"/>
      <c r="FR33" s="227"/>
      <c r="FS33" s="227"/>
      <c r="FT33" s="227"/>
      <c r="FU33" s="227"/>
      <c r="FV33" s="227"/>
      <c r="FW33" s="227"/>
      <c r="FX33" s="227"/>
      <c r="FY33" s="227"/>
      <c r="FZ33" s="227"/>
      <c r="GA33" s="227"/>
      <c r="GB33" s="227"/>
      <c r="GC33" s="227"/>
      <c r="GD33" s="227"/>
      <c r="GE33" s="227"/>
      <c r="GF33" s="227"/>
      <c r="GG33" s="227"/>
      <c r="GH33" s="227"/>
      <c r="GI33" s="227"/>
      <c r="GJ33" s="227"/>
      <c r="GK33" s="227"/>
      <c r="GL33" s="227"/>
      <c r="GM33" s="227"/>
      <c r="GN33" s="227"/>
      <c r="GO33" s="227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  <c r="HF33" s="227"/>
      <c r="HG33" s="227"/>
      <c r="HH33" s="227"/>
      <c r="HI33" s="227"/>
      <c r="HJ33" s="227"/>
      <c r="HK33" s="227"/>
      <c r="HL33" s="227"/>
      <c r="HM33" s="227"/>
      <c r="HN33" s="227"/>
      <c r="HO33" s="227"/>
      <c r="HP33" s="227"/>
      <c r="HQ33" s="227"/>
      <c r="HR33" s="227"/>
      <c r="HS33" s="227"/>
      <c r="HT33" s="227"/>
      <c r="HU33" s="227"/>
      <c r="HV33" s="227"/>
      <c r="HW33" s="227"/>
      <c r="HX33" s="227"/>
      <c r="HY33" s="227"/>
      <c r="HZ33" s="227"/>
      <c r="IA33" s="227"/>
      <c r="IB33" s="227"/>
      <c r="IC33" s="227"/>
      <c r="ID33" s="227"/>
      <c r="IE33" s="227"/>
      <c r="IF33" s="227"/>
      <c r="IG33" s="227"/>
      <c r="IH33" s="227"/>
      <c r="II33" s="227"/>
      <c r="IJ33" s="227"/>
      <c r="IK33" s="227"/>
      <c r="IL33" s="227"/>
      <c r="IM33" s="227"/>
      <c r="IN33" s="227"/>
      <c r="IO33" s="227"/>
      <c r="IP33" s="227"/>
      <c r="IQ33" s="227"/>
      <c r="IR33" s="227"/>
      <c r="IS33" s="227"/>
      <c r="IT33" s="227"/>
      <c r="IU33" s="227"/>
      <c r="IV33" s="227"/>
    </row>
    <row r="34" s="185" customFormat="1" ht="26.25" customHeight="1" spans="1:256">
      <c r="A34" s="229">
        <v>46062.5</v>
      </c>
      <c r="B34" s="230">
        <v>46064</v>
      </c>
      <c r="C34" s="231" t="s">
        <v>106</v>
      </c>
      <c r="D34" s="232">
        <v>46065</v>
      </c>
      <c r="E34" s="233" t="s">
        <v>117</v>
      </c>
      <c r="F34" s="234" t="s">
        <v>165</v>
      </c>
      <c r="G34" s="234" t="s">
        <v>166</v>
      </c>
      <c r="H34" s="252" t="s">
        <v>103</v>
      </c>
      <c r="I34" s="246"/>
      <c r="J34" s="246"/>
      <c r="K34" s="232">
        <v>46070</v>
      </c>
      <c r="L34" s="232">
        <v>46069</v>
      </c>
      <c r="M34" s="232">
        <v>46072</v>
      </c>
      <c r="N34" s="232">
        <v>46074</v>
      </c>
      <c r="O34" s="232">
        <v>46073</v>
      </c>
      <c r="P34" s="232"/>
      <c r="Q34" s="237"/>
      <c r="R34" s="238" t="s">
        <v>123</v>
      </c>
      <c r="S34" s="239"/>
      <c r="T34" s="227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8"/>
      <c r="HS34" s="228"/>
      <c r="HT34" s="228"/>
      <c r="HU34" s="228"/>
      <c r="HV34" s="228"/>
      <c r="HW34" s="228"/>
      <c r="HX34" s="228"/>
      <c r="HY34" s="228"/>
      <c r="HZ34" s="228"/>
      <c r="IA34" s="228"/>
      <c r="IB34" s="228"/>
      <c r="IC34" s="228"/>
      <c r="ID34" s="228"/>
      <c r="IE34" s="228"/>
      <c r="IF34" s="228"/>
      <c r="IG34" s="228"/>
      <c r="IH34" s="228"/>
      <c r="II34" s="228"/>
      <c r="IJ34" s="228"/>
      <c r="IK34" s="228"/>
      <c r="IL34" s="228"/>
      <c r="IM34" s="228"/>
      <c r="IN34" s="228"/>
      <c r="IO34" s="228"/>
      <c r="IP34" s="228"/>
      <c r="IQ34" s="228"/>
      <c r="IR34" s="228"/>
      <c r="IS34" s="228"/>
      <c r="IT34" s="228"/>
      <c r="IU34" s="228"/>
      <c r="IV34" s="228"/>
    </row>
    <row r="35" s="185" customFormat="1" ht="26.25" customHeight="1" spans="1:256">
      <c r="A35" s="216">
        <v>46063.4166666667</v>
      </c>
      <c r="B35" s="217">
        <v>46064</v>
      </c>
      <c r="C35" s="218" t="s">
        <v>99</v>
      </c>
      <c r="D35" s="219">
        <v>46065</v>
      </c>
      <c r="E35" s="220" t="s">
        <v>117</v>
      </c>
      <c r="F35" s="221" t="s">
        <v>167</v>
      </c>
      <c r="G35" s="221" t="s">
        <v>168</v>
      </c>
      <c r="H35" s="255" t="s">
        <v>103</v>
      </c>
      <c r="I35" s="219"/>
      <c r="J35" s="219"/>
      <c r="K35" s="244"/>
      <c r="L35" s="244"/>
      <c r="M35" s="244"/>
      <c r="N35" s="219">
        <v>46070</v>
      </c>
      <c r="O35" s="219"/>
      <c r="P35" s="219"/>
      <c r="Q35" s="243"/>
      <c r="R35" s="225" t="s">
        <v>127</v>
      </c>
      <c r="S35" s="226" t="s">
        <v>169</v>
      </c>
      <c r="T35" s="227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8"/>
      <c r="CP35" s="228"/>
      <c r="CQ35" s="228"/>
      <c r="CR35" s="2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8"/>
      <c r="DD35" s="228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28"/>
      <c r="DV35" s="228"/>
      <c r="DW35" s="228"/>
      <c r="DX35" s="228"/>
      <c r="DY35" s="228"/>
      <c r="DZ35" s="228"/>
      <c r="EA35" s="228"/>
      <c r="EB35" s="228"/>
      <c r="EC35" s="228"/>
      <c r="ED35" s="228"/>
      <c r="EE35" s="228"/>
      <c r="EF35" s="228"/>
      <c r="EG35" s="228"/>
      <c r="EH35" s="228"/>
      <c r="EI35" s="228"/>
      <c r="EJ35" s="228"/>
      <c r="EK35" s="228"/>
      <c r="EL35" s="228"/>
      <c r="EM35" s="228"/>
      <c r="EN35" s="228"/>
      <c r="EO35" s="228"/>
      <c r="EP35" s="228"/>
      <c r="EQ35" s="228"/>
      <c r="ER35" s="228"/>
      <c r="ES35" s="228"/>
      <c r="ET35" s="228"/>
      <c r="EU35" s="228"/>
      <c r="EV35" s="228"/>
      <c r="EW35" s="228"/>
      <c r="EX35" s="228"/>
      <c r="EY35" s="228"/>
      <c r="EZ35" s="228"/>
      <c r="FA35" s="228"/>
      <c r="FB35" s="228"/>
      <c r="FC35" s="228"/>
      <c r="FD35" s="228"/>
      <c r="FE35" s="228"/>
      <c r="FF35" s="228"/>
      <c r="FG35" s="228"/>
      <c r="FH35" s="228"/>
      <c r="FI35" s="228"/>
      <c r="FJ35" s="228"/>
      <c r="FK35" s="228"/>
      <c r="FL35" s="228"/>
      <c r="FM35" s="228"/>
      <c r="FN35" s="228"/>
      <c r="FO35" s="228"/>
      <c r="FP35" s="228"/>
      <c r="FQ35" s="228"/>
      <c r="FR35" s="228"/>
      <c r="FS35" s="228"/>
      <c r="FT35" s="228"/>
      <c r="FU35" s="228"/>
      <c r="FV35" s="228"/>
      <c r="FW35" s="228"/>
      <c r="FX35" s="228"/>
      <c r="FY35" s="228"/>
      <c r="FZ35" s="228"/>
      <c r="GA35" s="228"/>
      <c r="GB35" s="228"/>
      <c r="GC35" s="228"/>
      <c r="GD35" s="228"/>
      <c r="GE35" s="228"/>
      <c r="GF35" s="228"/>
      <c r="GG35" s="228"/>
      <c r="GH35" s="228"/>
      <c r="GI35" s="228"/>
      <c r="GJ35" s="228"/>
      <c r="GK35" s="228"/>
      <c r="GL35" s="228"/>
      <c r="GM35" s="228"/>
      <c r="GN35" s="228"/>
      <c r="GO35" s="228"/>
      <c r="GP35" s="228"/>
      <c r="GQ35" s="228"/>
      <c r="GR35" s="228"/>
      <c r="GS35" s="228"/>
      <c r="GT35" s="228"/>
      <c r="GU35" s="228"/>
      <c r="GV35" s="228"/>
      <c r="GW35" s="228"/>
      <c r="GX35" s="228"/>
      <c r="GY35" s="228"/>
      <c r="GZ35" s="228"/>
      <c r="HA35" s="228"/>
      <c r="HB35" s="228"/>
      <c r="HC35" s="228"/>
      <c r="HD35" s="228"/>
      <c r="HE35" s="228"/>
      <c r="HF35" s="228"/>
      <c r="HG35" s="228"/>
      <c r="HH35" s="228"/>
      <c r="HI35" s="228"/>
      <c r="HJ35" s="228"/>
      <c r="HK35" s="228"/>
      <c r="HL35" s="228"/>
      <c r="HM35" s="228"/>
      <c r="HN35" s="228"/>
      <c r="HO35" s="228"/>
      <c r="HP35" s="228"/>
      <c r="HQ35" s="228"/>
      <c r="HR35" s="228"/>
      <c r="HS35" s="228"/>
      <c r="HT35" s="228"/>
      <c r="HU35" s="228"/>
      <c r="HV35" s="228"/>
      <c r="HW35" s="228"/>
      <c r="HX35" s="228"/>
      <c r="HY35" s="228"/>
      <c r="HZ35" s="228"/>
      <c r="IA35" s="228"/>
      <c r="IB35" s="228"/>
      <c r="IC35" s="228"/>
      <c r="ID35" s="228"/>
      <c r="IE35" s="228"/>
      <c r="IF35" s="228"/>
      <c r="IG35" s="228"/>
      <c r="IH35" s="228"/>
      <c r="II35" s="228"/>
      <c r="IJ35" s="228"/>
      <c r="IK35" s="228"/>
      <c r="IL35" s="228"/>
      <c r="IM35" s="228"/>
      <c r="IN35" s="228"/>
      <c r="IO35" s="228"/>
      <c r="IP35" s="228"/>
      <c r="IQ35" s="228"/>
      <c r="IR35" s="228"/>
      <c r="IS35" s="228"/>
      <c r="IT35" s="228"/>
      <c r="IU35" s="228"/>
      <c r="IV35" s="228"/>
    </row>
    <row r="36" s="185" customFormat="1" ht="26.25" customHeight="1" spans="1:256">
      <c r="A36" s="216">
        <v>46062.5</v>
      </c>
      <c r="B36" s="217">
        <v>46064</v>
      </c>
      <c r="C36" s="218" t="s">
        <v>106</v>
      </c>
      <c r="D36" s="219">
        <v>46065</v>
      </c>
      <c r="E36" s="220" t="s">
        <v>129</v>
      </c>
      <c r="F36" s="221" t="s">
        <v>170</v>
      </c>
      <c r="G36" s="221" t="s">
        <v>171</v>
      </c>
      <c r="H36" s="255" t="s">
        <v>103</v>
      </c>
      <c r="I36" s="223"/>
      <c r="J36" s="223"/>
      <c r="K36" s="223"/>
      <c r="L36" s="223"/>
      <c r="M36" s="223"/>
      <c r="N36" s="223">
        <v>46069</v>
      </c>
      <c r="O36" s="223">
        <v>46069</v>
      </c>
      <c r="P36" s="223"/>
      <c r="Q36" s="224"/>
      <c r="R36" s="225" t="s">
        <v>132</v>
      </c>
      <c r="S36" s="226" t="s">
        <v>172</v>
      </c>
      <c r="T36" s="227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s="185" customFormat="1" ht="26.25" customHeight="1" spans="1:256">
      <c r="A37" s="229">
        <v>46062.5</v>
      </c>
      <c r="B37" s="230">
        <v>46064</v>
      </c>
      <c r="C37" s="231" t="s">
        <v>99</v>
      </c>
      <c r="D37" s="232">
        <v>46065</v>
      </c>
      <c r="E37" s="233" t="s">
        <v>116</v>
      </c>
      <c r="F37" s="234" t="s">
        <v>52</v>
      </c>
      <c r="G37" s="234" t="s">
        <v>33</v>
      </c>
      <c r="H37" s="252" t="s">
        <v>27</v>
      </c>
      <c r="I37" s="232"/>
      <c r="J37" s="232"/>
      <c r="K37" s="232"/>
      <c r="L37" s="232"/>
      <c r="M37" s="232">
        <v>46071</v>
      </c>
      <c r="N37" s="232">
        <v>46069</v>
      </c>
      <c r="O37" s="232">
        <v>46070</v>
      </c>
      <c r="P37" s="232"/>
      <c r="Q37" s="237"/>
      <c r="R37" s="238" t="s">
        <v>34</v>
      </c>
      <c r="S37" s="239"/>
      <c r="T37" s="227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s="185" customFormat="1" ht="26.25" customHeight="1" spans="1:256">
      <c r="A38" s="229">
        <v>46063.5</v>
      </c>
      <c r="B38" s="230">
        <v>46065</v>
      </c>
      <c r="C38" s="231" t="s">
        <v>106</v>
      </c>
      <c r="D38" s="232">
        <v>46066</v>
      </c>
      <c r="E38" s="233" t="s">
        <v>134</v>
      </c>
      <c r="F38" s="234" t="s">
        <v>173</v>
      </c>
      <c r="G38" s="245" t="s">
        <v>174</v>
      </c>
      <c r="H38" s="256" t="s">
        <v>110</v>
      </c>
      <c r="I38" s="246"/>
      <c r="J38" s="232"/>
      <c r="K38" s="232"/>
      <c r="L38" s="232"/>
      <c r="M38" s="232">
        <v>46071</v>
      </c>
      <c r="N38" s="232"/>
      <c r="O38" s="232"/>
      <c r="P38" s="232"/>
      <c r="Q38" s="237"/>
      <c r="R38" s="238" t="s">
        <v>104</v>
      </c>
      <c r="S38" s="239"/>
      <c r="T38" s="227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85" customFormat="1" ht="26.25" customHeight="1" spans="1:256">
      <c r="A39" s="229">
        <v>46063.5</v>
      </c>
      <c r="B39" s="230">
        <v>46065</v>
      </c>
      <c r="C39" s="231" t="s">
        <v>137</v>
      </c>
      <c r="D39" s="232">
        <v>46067</v>
      </c>
      <c r="E39" s="233" t="s">
        <v>138</v>
      </c>
      <c r="F39" s="257" t="s">
        <v>56</v>
      </c>
      <c r="G39" s="258" t="s">
        <v>57</v>
      </c>
      <c r="H39" s="252" t="s">
        <v>38</v>
      </c>
      <c r="I39" s="246"/>
      <c r="J39" s="246"/>
      <c r="K39" s="232">
        <v>46074</v>
      </c>
      <c r="L39" s="232">
        <v>46075</v>
      </c>
      <c r="M39" s="232">
        <v>46073</v>
      </c>
      <c r="N39" s="232">
        <v>46072</v>
      </c>
      <c r="O39" s="232">
        <v>46072</v>
      </c>
      <c r="P39" s="232"/>
      <c r="Q39" s="237"/>
      <c r="R39" s="238" t="s">
        <v>45</v>
      </c>
      <c r="S39" s="239"/>
      <c r="T39" s="227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8"/>
      <c r="BR39" s="228"/>
      <c r="BS39" s="228"/>
      <c r="BT39" s="228"/>
      <c r="BU39" s="228"/>
      <c r="BV39" s="228"/>
      <c r="BW39" s="228"/>
      <c r="BX39" s="228"/>
      <c r="BY39" s="228"/>
      <c r="BZ39" s="228"/>
      <c r="CA39" s="228"/>
      <c r="CB39" s="228"/>
      <c r="CC39" s="228"/>
      <c r="CD39" s="228"/>
      <c r="CE39" s="228"/>
      <c r="CF39" s="228"/>
      <c r="CG39" s="228"/>
      <c r="CH39" s="228"/>
      <c r="CI39" s="228"/>
      <c r="CJ39" s="228"/>
      <c r="CK39" s="228"/>
      <c r="CL39" s="228"/>
      <c r="CM39" s="228"/>
      <c r="CN39" s="228"/>
      <c r="CO39" s="228"/>
      <c r="CP39" s="228"/>
      <c r="CQ39" s="228"/>
      <c r="CR39" s="228"/>
      <c r="CS39" s="228"/>
      <c r="CT39" s="228"/>
      <c r="CU39" s="228"/>
      <c r="CV39" s="228"/>
      <c r="CW39" s="228"/>
      <c r="CX39" s="228"/>
      <c r="CY39" s="228"/>
      <c r="CZ39" s="228"/>
      <c r="DA39" s="228"/>
      <c r="DB39" s="228"/>
      <c r="DC39" s="228"/>
      <c r="DD39" s="228"/>
      <c r="DE39" s="228"/>
      <c r="DF39" s="228"/>
      <c r="DG39" s="228"/>
      <c r="DH39" s="228"/>
      <c r="DI39" s="228"/>
      <c r="DJ39" s="228"/>
      <c r="DK39" s="228"/>
      <c r="DL39" s="228"/>
      <c r="DM39" s="228"/>
      <c r="DN39" s="228"/>
      <c r="DO39" s="228"/>
      <c r="DP39" s="228"/>
      <c r="DQ39" s="228"/>
      <c r="DR39" s="228"/>
      <c r="DS39" s="228"/>
      <c r="DT39" s="228"/>
      <c r="DU39" s="228"/>
      <c r="DV39" s="228"/>
      <c r="DW39" s="228"/>
      <c r="DX39" s="228"/>
      <c r="DY39" s="228"/>
      <c r="DZ39" s="228"/>
      <c r="EA39" s="228"/>
      <c r="EB39" s="228"/>
      <c r="EC39" s="228"/>
      <c r="ED39" s="228"/>
      <c r="EE39" s="228"/>
      <c r="EF39" s="228"/>
      <c r="EG39" s="228"/>
      <c r="EH39" s="228"/>
      <c r="EI39" s="228"/>
      <c r="EJ39" s="228"/>
      <c r="EK39" s="228"/>
      <c r="EL39" s="228"/>
      <c r="EM39" s="228"/>
      <c r="EN39" s="228"/>
      <c r="EO39" s="228"/>
      <c r="EP39" s="228"/>
      <c r="EQ39" s="228"/>
      <c r="ER39" s="228"/>
      <c r="ES39" s="228"/>
      <c r="ET39" s="228"/>
      <c r="EU39" s="228"/>
      <c r="EV39" s="228"/>
      <c r="EW39" s="228"/>
      <c r="EX39" s="228"/>
      <c r="EY39" s="228"/>
      <c r="EZ39" s="228"/>
      <c r="FA39" s="228"/>
      <c r="FB39" s="228"/>
      <c r="FC39" s="228"/>
      <c r="FD39" s="228"/>
      <c r="FE39" s="228"/>
      <c r="FF39" s="228"/>
      <c r="FG39" s="228"/>
      <c r="FH39" s="228"/>
      <c r="FI39" s="228"/>
      <c r="FJ39" s="228"/>
      <c r="FK39" s="228"/>
      <c r="FL39" s="228"/>
      <c r="FM39" s="228"/>
      <c r="FN39" s="228"/>
      <c r="FO39" s="228"/>
      <c r="FP39" s="228"/>
      <c r="FQ39" s="228"/>
      <c r="FR39" s="228"/>
      <c r="FS39" s="228"/>
      <c r="FT39" s="228"/>
      <c r="FU39" s="228"/>
      <c r="FV39" s="228"/>
      <c r="FW39" s="228"/>
      <c r="FX39" s="228"/>
      <c r="FY39" s="228"/>
      <c r="FZ39" s="228"/>
      <c r="GA39" s="228"/>
      <c r="GB39" s="228"/>
      <c r="GC39" s="228"/>
      <c r="GD39" s="228"/>
      <c r="GE39" s="228"/>
      <c r="GF39" s="228"/>
      <c r="GG39" s="228"/>
      <c r="GH39" s="228"/>
      <c r="GI39" s="228"/>
      <c r="GJ39" s="228"/>
      <c r="GK39" s="228"/>
      <c r="GL39" s="228"/>
      <c r="GM39" s="228"/>
      <c r="GN39" s="228"/>
      <c r="GO39" s="228"/>
      <c r="GP39" s="228"/>
      <c r="GQ39" s="228"/>
      <c r="GR39" s="228"/>
      <c r="GS39" s="228"/>
      <c r="GT39" s="228"/>
      <c r="GU39" s="228"/>
      <c r="GV39" s="228"/>
      <c r="GW39" s="228"/>
      <c r="GX39" s="228"/>
      <c r="GY39" s="228"/>
      <c r="GZ39" s="228"/>
      <c r="HA39" s="228"/>
      <c r="HB39" s="228"/>
      <c r="HC39" s="228"/>
      <c r="HD39" s="228"/>
      <c r="HE39" s="228"/>
      <c r="HF39" s="228"/>
      <c r="HG39" s="228"/>
      <c r="HH39" s="228"/>
      <c r="HI39" s="228"/>
      <c r="HJ39" s="228"/>
      <c r="HK39" s="228"/>
      <c r="HL39" s="228"/>
      <c r="HM39" s="228"/>
      <c r="HN39" s="228"/>
      <c r="HO39" s="228"/>
      <c r="HP39" s="228"/>
      <c r="HQ39" s="228"/>
      <c r="HR39" s="228"/>
      <c r="HS39" s="228"/>
      <c r="HT39" s="228"/>
      <c r="HU39" s="228"/>
      <c r="HV39" s="228"/>
      <c r="HW39" s="228"/>
      <c r="HX39" s="228"/>
      <c r="HY39" s="228"/>
      <c r="HZ39" s="228"/>
      <c r="IA39" s="228"/>
      <c r="IB39" s="228"/>
      <c r="IC39" s="228"/>
      <c r="ID39" s="228"/>
      <c r="IE39" s="228"/>
      <c r="IF39" s="228"/>
      <c r="IG39" s="228"/>
      <c r="IH39" s="228"/>
      <c r="II39" s="228"/>
      <c r="IJ39" s="228"/>
      <c r="IK39" s="228"/>
      <c r="IL39" s="228"/>
      <c r="IM39" s="228"/>
      <c r="IN39" s="228"/>
      <c r="IO39" s="228"/>
      <c r="IP39" s="228"/>
      <c r="IQ39" s="228"/>
      <c r="IR39" s="228"/>
      <c r="IS39" s="228"/>
      <c r="IT39" s="228"/>
      <c r="IU39" s="228"/>
      <c r="IV39" s="228"/>
    </row>
    <row r="40" s="185" customFormat="1" ht="26.25" customHeight="1" spans="1:256">
      <c r="A40" s="229">
        <v>46064.375</v>
      </c>
      <c r="B40" s="230">
        <v>46066</v>
      </c>
      <c r="C40" s="231" t="s">
        <v>99</v>
      </c>
      <c r="D40" s="232">
        <v>46067</v>
      </c>
      <c r="E40" s="233" t="s">
        <v>139</v>
      </c>
      <c r="F40" s="234" t="s">
        <v>175</v>
      </c>
      <c r="G40" s="234" t="s">
        <v>176</v>
      </c>
      <c r="H40" s="240" t="s">
        <v>103</v>
      </c>
      <c r="I40" s="232"/>
      <c r="J40" s="232"/>
      <c r="K40" s="232"/>
      <c r="L40" s="232">
        <v>45982</v>
      </c>
      <c r="M40" s="232"/>
      <c r="N40" s="232"/>
      <c r="O40" s="232"/>
      <c r="P40" s="232"/>
      <c r="Q40" s="237"/>
      <c r="R40" s="238" t="s">
        <v>141</v>
      </c>
      <c r="S40" s="239"/>
      <c r="T40" s="227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s="185" customFormat="1" ht="26.25" customHeight="1" spans="1:256">
      <c r="A41" s="229">
        <v>46064.5</v>
      </c>
      <c r="B41" s="230">
        <v>46066</v>
      </c>
      <c r="C41" s="231" t="s">
        <v>99</v>
      </c>
      <c r="D41" s="232">
        <v>46067</v>
      </c>
      <c r="E41" s="233" t="s">
        <v>142</v>
      </c>
      <c r="F41" s="249" t="s">
        <v>58</v>
      </c>
      <c r="G41" s="234" t="s">
        <v>59</v>
      </c>
      <c r="H41" s="240" t="s">
        <v>27</v>
      </c>
      <c r="I41" s="232"/>
      <c r="J41" s="232"/>
      <c r="K41" s="232">
        <v>46072</v>
      </c>
      <c r="L41" s="232">
        <v>46071</v>
      </c>
      <c r="M41" s="232"/>
      <c r="N41" s="232"/>
      <c r="O41" s="232"/>
      <c r="P41" s="232"/>
      <c r="Q41" s="237"/>
      <c r="R41" s="238" t="s">
        <v>48</v>
      </c>
      <c r="S41" s="239"/>
      <c r="T41" s="227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s="185" customFormat="1" ht="26.25" customHeight="1" spans="1:256">
      <c r="A42" s="229">
        <v>46064.5</v>
      </c>
      <c r="B42" s="230">
        <v>46066</v>
      </c>
      <c r="C42" s="231" t="s">
        <v>106</v>
      </c>
      <c r="D42" s="232">
        <v>46067</v>
      </c>
      <c r="E42" s="233" t="s">
        <v>138</v>
      </c>
      <c r="F42" s="234" t="s">
        <v>177</v>
      </c>
      <c r="G42" s="235" t="s">
        <v>178</v>
      </c>
      <c r="H42" s="236" t="s">
        <v>110</v>
      </c>
      <c r="I42" s="246"/>
      <c r="J42" s="246"/>
      <c r="K42" s="232">
        <v>46072</v>
      </c>
      <c r="L42" s="232">
        <v>46071</v>
      </c>
      <c r="M42" s="232"/>
      <c r="N42" s="232">
        <v>46074</v>
      </c>
      <c r="O42" s="232">
        <v>46074</v>
      </c>
      <c r="P42" s="232">
        <v>46073</v>
      </c>
      <c r="Q42" s="237"/>
      <c r="R42" s="238" t="s">
        <v>145</v>
      </c>
      <c r="S42" s="239"/>
      <c r="T42" s="227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8"/>
      <c r="CM42" s="228"/>
      <c r="CN42" s="228"/>
      <c r="CO42" s="228"/>
      <c r="CP42" s="228"/>
      <c r="CQ42" s="228"/>
      <c r="CR42" s="228"/>
      <c r="CS42" s="228"/>
      <c r="CT42" s="228"/>
      <c r="CU42" s="228"/>
      <c r="CV42" s="228"/>
      <c r="CW42" s="228"/>
      <c r="CX42" s="228"/>
      <c r="CY42" s="228"/>
      <c r="CZ42" s="228"/>
      <c r="DA42" s="228"/>
      <c r="DB42" s="228"/>
      <c r="DC42" s="228"/>
      <c r="DD42" s="228"/>
      <c r="DE42" s="228"/>
      <c r="DF42" s="228"/>
      <c r="DG42" s="228"/>
      <c r="DH42" s="228"/>
      <c r="DI42" s="228"/>
      <c r="DJ42" s="228"/>
      <c r="DK42" s="228"/>
      <c r="DL42" s="228"/>
      <c r="DM42" s="228"/>
      <c r="DN42" s="228"/>
      <c r="DO42" s="228"/>
      <c r="DP42" s="228"/>
      <c r="DQ42" s="228"/>
      <c r="DR42" s="228"/>
      <c r="DS42" s="228"/>
      <c r="DT42" s="228"/>
      <c r="DU42" s="228"/>
      <c r="DV42" s="228"/>
      <c r="DW42" s="228"/>
      <c r="DX42" s="228"/>
      <c r="DY42" s="228"/>
      <c r="DZ42" s="228"/>
      <c r="EA42" s="228"/>
      <c r="EB42" s="228"/>
      <c r="EC42" s="228"/>
      <c r="ED42" s="228"/>
      <c r="EE42" s="228"/>
      <c r="EF42" s="228"/>
      <c r="EG42" s="228"/>
      <c r="EH42" s="228"/>
      <c r="EI42" s="228"/>
      <c r="EJ42" s="228"/>
      <c r="EK42" s="228"/>
      <c r="EL42" s="228"/>
      <c r="EM42" s="228"/>
      <c r="EN42" s="228"/>
      <c r="EO42" s="228"/>
      <c r="EP42" s="228"/>
      <c r="EQ42" s="228"/>
      <c r="ER42" s="228"/>
      <c r="ES42" s="228"/>
      <c r="ET42" s="228"/>
      <c r="EU42" s="228"/>
      <c r="EV42" s="228"/>
      <c r="EW42" s="228"/>
      <c r="EX42" s="228"/>
      <c r="EY42" s="228"/>
      <c r="EZ42" s="228"/>
      <c r="FA42" s="228"/>
      <c r="FB42" s="228"/>
      <c r="FC42" s="228"/>
      <c r="FD42" s="228"/>
      <c r="FE42" s="228"/>
      <c r="FF42" s="228"/>
      <c r="FG42" s="228"/>
      <c r="FH42" s="228"/>
      <c r="FI42" s="228"/>
      <c r="FJ42" s="228"/>
      <c r="FK42" s="228"/>
      <c r="FL42" s="228"/>
      <c r="FM42" s="228"/>
      <c r="FN42" s="228"/>
      <c r="FO42" s="228"/>
      <c r="FP42" s="228"/>
      <c r="FQ42" s="228"/>
      <c r="FR42" s="228"/>
      <c r="FS42" s="228"/>
      <c r="FT42" s="228"/>
      <c r="FU42" s="228"/>
      <c r="FV42" s="228"/>
      <c r="FW42" s="228"/>
      <c r="FX42" s="228"/>
      <c r="FY42" s="228"/>
      <c r="FZ42" s="228"/>
      <c r="GA42" s="228"/>
      <c r="GB42" s="228"/>
      <c r="GC42" s="228"/>
      <c r="GD42" s="228"/>
      <c r="GE42" s="228"/>
      <c r="GF42" s="228"/>
      <c r="GG42" s="228"/>
      <c r="GH42" s="228"/>
      <c r="GI42" s="228"/>
      <c r="GJ42" s="228"/>
      <c r="GK42" s="228"/>
      <c r="GL42" s="228"/>
      <c r="GM42" s="228"/>
      <c r="GN42" s="228"/>
      <c r="GO42" s="228"/>
      <c r="GP42" s="228"/>
      <c r="GQ42" s="228"/>
      <c r="GR42" s="228"/>
      <c r="GS42" s="228"/>
      <c r="GT42" s="228"/>
      <c r="GU42" s="228"/>
      <c r="GV42" s="228"/>
      <c r="GW42" s="228"/>
      <c r="GX42" s="228"/>
      <c r="GY42" s="228"/>
      <c r="GZ42" s="228"/>
      <c r="HA42" s="228"/>
      <c r="HB42" s="228"/>
      <c r="HC42" s="228"/>
      <c r="HD42" s="228"/>
      <c r="HE42" s="228"/>
      <c r="HF42" s="228"/>
      <c r="HG42" s="228"/>
      <c r="HH42" s="228"/>
      <c r="HI42" s="228"/>
      <c r="HJ42" s="228"/>
      <c r="HK42" s="228"/>
      <c r="HL42" s="228"/>
      <c r="HM42" s="228"/>
      <c r="HN42" s="228"/>
      <c r="HO42" s="228"/>
      <c r="HP42" s="228"/>
      <c r="HQ42" s="228"/>
      <c r="HR42" s="228"/>
      <c r="HS42" s="228"/>
      <c r="HT42" s="228"/>
      <c r="HU42" s="228"/>
      <c r="HV42" s="228"/>
      <c r="HW42" s="228"/>
      <c r="HX42" s="228"/>
      <c r="HY42" s="228"/>
      <c r="HZ42" s="228"/>
      <c r="IA42" s="228"/>
      <c r="IB42" s="228"/>
      <c r="IC42" s="228"/>
      <c r="ID42" s="228"/>
      <c r="IE42" s="228"/>
      <c r="IF42" s="228"/>
      <c r="IG42" s="228"/>
      <c r="IH42" s="228"/>
      <c r="II42" s="228"/>
      <c r="IJ42" s="228"/>
      <c r="IK42" s="228"/>
      <c r="IL42" s="228"/>
      <c r="IM42" s="228"/>
      <c r="IN42" s="228"/>
      <c r="IO42" s="228"/>
      <c r="IP42" s="228"/>
      <c r="IQ42" s="228"/>
      <c r="IR42" s="228"/>
      <c r="IS42" s="228"/>
      <c r="IT42" s="228"/>
      <c r="IU42" s="228"/>
      <c r="IV42" s="228"/>
    </row>
    <row r="43" s="185" customFormat="1" ht="26.25" customHeight="1" spans="1:256">
      <c r="A43" s="229">
        <v>46064.5833333333</v>
      </c>
      <c r="B43" s="230">
        <v>46066</v>
      </c>
      <c r="C43" s="231" t="s">
        <v>99</v>
      </c>
      <c r="D43" s="232">
        <v>46067</v>
      </c>
      <c r="E43" s="233" t="s">
        <v>147</v>
      </c>
      <c r="F43" s="234" t="s">
        <v>53</v>
      </c>
      <c r="G43" s="234" t="s">
        <v>54</v>
      </c>
      <c r="H43" s="240" t="s">
        <v>38</v>
      </c>
      <c r="I43" s="241"/>
      <c r="J43" s="241"/>
      <c r="K43" s="241">
        <v>46072</v>
      </c>
      <c r="L43" s="241">
        <v>46071</v>
      </c>
      <c r="M43" s="241"/>
      <c r="N43" s="241">
        <v>46073</v>
      </c>
      <c r="O43" s="241">
        <v>46074</v>
      </c>
      <c r="P43" s="241"/>
      <c r="Q43" s="242"/>
      <c r="R43" s="238" t="s">
        <v>39</v>
      </c>
      <c r="S43" s="239"/>
      <c r="T43" s="227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  <c r="HN43" s="228"/>
      <c r="HO43" s="228"/>
      <c r="HP43" s="228"/>
      <c r="HQ43" s="228"/>
      <c r="HR43" s="228"/>
      <c r="HS43" s="228"/>
      <c r="HT43" s="228"/>
      <c r="HU43" s="228"/>
      <c r="HV43" s="228"/>
      <c r="HW43" s="228"/>
      <c r="HX43" s="228"/>
      <c r="HY43" s="228"/>
      <c r="HZ43" s="228"/>
      <c r="IA43" s="228"/>
      <c r="IB43" s="228"/>
      <c r="IC43" s="228"/>
      <c r="ID43" s="228"/>
      <c r="IE43" s="228"/>
      <c r="IF43" s="228"/>
      <c r="IG43" s="228"/>
      <c r="IH43" s="228"/>
      <c r="II43" s="228"/>
      <c r="IJ43" s="228"/>
      <c r="IK43" s="228"/>
      <c r="IL43" s="228"/>
      <c r="IM43" s="228"/>
      <c r="IN43" s="228"/>
      <c r="IO43" s="228"/>
      <c r="IP43" s="228"/>
      <c r="IQ43" s="228"/>
      <c r="IR43" s="228"/>
      <c r="IS43" s="228"/>
      <c r="IT43" s="228"/>
      <c r="IU43" s="228"/>
      <c r="IV43" s="228"/>
    </row>
    <row r="44" s="185" customFormat="1" ht="26.25" customHeight="1" spans="1:256">
      <c r="A44" s="229">
        <v>46065.5</v>
      </c>
      <c r="B44" s="230">
        <v>46066</v>
      </c>
      <c r="C44" s="231" t="s">
        <v>99</v>
      </c>
      <c r="D44" s="232">
        <v>46067</v>
      </c>
      <c r="E44" s="233" t="s">
        <v>142</v>
      </c>
      <c r="F44" s="234" t="s">
        <v>49</v>
      </c>
      <c r="G44" s="234" t="s">
        <v>30</v>
      </c>
      <c r="H44" s="240" t="s">
        <v>27</v>
      </c>
      <c r="I44" s="232">
        <v>46073</v>
      </c>
      <c r="J44" s="232">
        <v>46072</v>
      </c>
      <c r="K44" s="232"/>
      <c r="L44" s="232"/>
      <c r="M44" s="232"/>
      <c r="N44" s="232"/>
      <c r="O44" s="232"/>
      <c r="P44" s="232"/>
      <c r="Q44" s="237"/>
      <c r="R44" s="238" t="s">
        <v>28</v>
      </c>
      <c r="S44" s="239"/>
      <c r="T44" s="227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8"/>
      <c r="BU44" s="228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28"/>
      <c r="CN44" s="228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228"/>
      <c r="CZ44" s="228"/>
      <c r="DA44" s="228"/>
      <c r="DB44" s="228"/>
      <c r="DC44" s="228"/>
      <c r="DD44" s="228"/>
      <c r="DE44" s="228"/>
      <c r="DF44" s="228"/>
      <c r="DG44" s="228"/>
      <c r="DH44" s="228"/>
      <c r="DI44" s="228"/>
      <c r="DJ44" s="228"/>
      <c r="DK44" s="228"/>
      <c r="DL44" s="228"/>
      <c r="DM44" s="228"/>
      <c r="DN44" s="228"/>
      <c r="DO44" s="228"/>
      <c r="DP44" s="228"/>
      <c r="DQ44" s="228"/>
      <c r="DR44" s="228"/>
      <c r="DS44" s="228"/>
      <c r="DT44" s="228"/>
      <c r="DU44" s="228"/>
      <c r="DV44" s="228"/>
      <c r="DW44" s="228"/>
      <c r="DX44" s="228"/>
      <c r="DY44" s="228"/>
      <c r="DZ44" s="228"/>
      <c r="EA44" s="228"/>
      <c r="EB44" s="228"/>
      <c r="EC44" s="228"/>
      <c r="ED44" s="228"/>
      <c r="EE44" s="228"/>
      <c r="EF44" s="228"/>
      <c r="EG44" s="228"/>
      <c r="EH44" s="228"/>
      <c r="EI44" s="228"/>
      <c r="EJ44" s="228"/>
      <c r="EK44" s="228"/>
      <c r="EL44" s="228"/>
      <c r="EM44" s="228"/>
      <c r="EN44" s="228"/>
      <c r="EO44" s="228"/>
      <c r="EP44" s="228"/>
      <c r="EQ44" s="228"/>
      <c r="ER44" s="228"/>
      <c r="ES44" s="228"/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8"/>
      <c r="FF44" s="228"/>
      <c r="FG44" s="228"/>
      <c r="FH44" s="228"/>
      <c r="FI44" s="228"/>
      <c r="FJ44" s="228"/>
      <c r="FK44" s="228"/>
      <c r="FL44" s="228"/>
      <c r="FM44" s="228"/>
      <c r="FN44" s="228"/>
      <c r="FO44" s="228"/>
      <c r="FP44" s="228"/>
      <c r="FQ44" s="228"/>
      <c r="FR44" s="228"/>
      <c r="FS44" s="228"/>
      <c r="FT44" s="228"/>
      <c r="FU44" s="228"/>
      <c r="FV44" s="228"/>
      <c r="FW44" s="228"/>
      <c r="FX44" s="228"/>
      <c r="FY44" s="228"/>
      <c r="FZ44" s="228"/>
      <c r="GA44" s="228"/>
      <c r="GB44" s="228"/>
      <c r="GC44" s="228"/>
      <c r="GD44" s="228"/>
      <c r="GE44" s="228"/>
      <c r="GF44" s="228"/>
      <c r="GG44" s="228"/>
      <c r="GH44" s="228"/>
      <c r="GI44" s="228"/>
      <c r="GJ44" s="228"/>
      <c r="GK44" s="228"/>
      <c r="GL44" s="228"/>
      <c r="GM44" s="228"/>
      <c r="GN44" s="228"/>
      <c r="GO44" s="228"/>
      <c r="GP44" s="228"/>
      <c r="GQ44" s="228"/>
      <c r="GR44" s="228"/>
      <c r="GS44" s="228"/>
      <c r="GT44" s="228"/>
      <c r="GU44" s="228"/>
      <c r="GV44" s="228"/>
      <c r="GW44" s="228"/>
      <c r="GX44" s="228"/>
      <c r="GY44" s="228"/>
      <c r="GZ44" s="228"/>
      <c r="HA44" s="228"/>
      <c r="HB44" s="228"/>
      <c r="HC44" s="228"/>
      <c r="HD44" s="228"/>
      <c r="HE44" s="228"/>
      <c r="HF44" s="228"/>
      <c r="HG44" s="228"/>
      <c r="HH44" s="228"/>
      <c r="HI44" s="228"/>
      <c r="HJ44" s="228"/>
      <c r="HK44" s="228"/>
      <c r="HL44" s="228"/>
      <c r="HM44" s="228"/>
      <c r="HN44" s="228"/>
      <c r="HO44" s="228"/>
      <c r="HP44" s="228"/>
      <c r="HQ44" s="228"/>
      <c r="HR44" s="228"/>
      <c r="HS44" s="228"/>
      <c r="HT44" s="228"/>
      <c r="HU44" s="228"/>
      <c r="HV44" s="228"/>
      <c r="HW44" s="228"/>
      <c r="HX44" s="228"/>
      <c r="HY44" s="228"/>
      <c r="HZ44" s="228"/>
      <c r="IA44" s="228"/>
      <c r="IB44" s="228"/>
      <c r="IC44" s="228"/>
      <c r="ID44" s="228"/>
      <c r="IE44" s="228"/>
      <c r="IF44" s="228"/>
      <c r="IG44" s="228"/>
      <c r="IH44" s="228"/>
      <c r="II44" s="228"/>
      <c r="IJ44" s="228"/>
      <c r="IK44" s="228"/>
      <c r="IL44" s="228"/>
      <c r="IM44" s="228"/>
      <c r="IN44" s="228"/>
      <c r="IO44" s="228"/>
      <c r="IP44" s="228"/>
      <c r="IQ44" s="228"/>
      <c r="IR44" s="228"/>
      <c r="IS44" s="228"/>
      <c r="IT44" s="228"/>
      <c r="IU44" s="228"/>
      <c r="IV44" s="228"/>
    </row>
    <row r="45" s="185" customFormat="1" ht="26.25" customHeight="1" spans="1:256">
      <c r="A45" s="229">
        <v>46064.5</v>
      </c>
      <c r="B45" s="230">
        <v>46066</v>
      </c>
      <c r="C45" s="231" t="s">
        <v>106</v>
      </c>
      <c r="D45" s="232">
        <v>46068</v>
      </c>
      <c r="E45" s="233" t="s">
        <v>148</v>
      </c>
      <c r="F45" s="234" t="s">
        <v>177</v>
      </c>
      <c r="G45" s="234" t="s">
        <v>178</v>
      </c>
      <c r="H45" s="240" t="s">
        <v>103</v>
      </c>
      <c r="I45" s="246"/>
      <c r="J45" s="246"/>
      <c r="K45" s="232">
        <v>46072</v>
      </c>
      <c r="L45" s="232">
        <v>46071</v>
      </c>
      <c r="M45" s="232"/>
      <c r="N45" s="232">
        <v>46074</v>
      </c>
      <c r="O45" s="232">
        <v>46074</v>
      </c>
      <c r="P45" s="232">
        <v>46073</v>
      </c>
      <c r="Q45" s="237"/>
      <c r="R45" s="238" t="s">
        <v>149</v>
      </c>
      <c r="S45" s="239"/>
      <c r="T45" s="227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228"/>
      <c r="CA45" s="228"/>
      <c r="CB45" s="228"/>
      <c r="CC45" s="228"/>
      <c r="CD45" s="228"/>
      <c r="CE45" s="228"/>
      <c r="CF45" s="228"/>
      <c r="CG45" s="228"/>
      <c r="CH45" s="228"/>
      <c r="CI45" s="228"/>
      <c r="CJ45" s="228"/>
      <c r="CK45" s="228"/>
      <c r="CL45" s="228"/>
      <c r="CM45" s="228"/>
      <c r="CN45" s="228"/>
      <c r="CO45" s="228"/>
      <c r="CP45" s="228"/>
      <c r="CQ45" s="228"/>
      <c r="CR45" s="228"/>
      <c r="CS45" s="228"/>
      <c r="CT45" s="228"/>
      <c r="CU45" s="228"/>
      <c r="CV45" s="228"/>
      <c r="CW45" s="228"/>
      <c r="CX45" s="228"/>
      <c r="CY45" s="228"/>
      <c r="CZ45" s="228"/>
      <c r="DA45" s="228"/>
      <c r="DB45" s="228"/>
      <c r="DC45" s="228"/>
      <c r="DD45" s="228"/>
      <c r="DE45" s="228"/>
      <c r="DF45" s="228"/>
      <c r="DG45" s="228"/>
      <c r="DH45" s="228"/>
      <c r="DI45" s="228"/>
      <c r="DJ45" s="228"/>
      <c r="DK45" s="228"/>
      <c r="DL45" s="228"/>
      <c r="DM45" s="228"/>
      <c r="DN45" s="228"/>
      <c r="DO45" s="228"/>
      <c r="DP45" s="228"/>
      <c r="DQ45" s="228"/>
      <c r="DR45" s="228"/>
      <c r="DS45" s="228"/>
      <c r="DT45" s="228"/>
      <c r="DU45" s="228"/>
      <c r="DV45" s="228"/>
      <c r="DW45" s="228"/>
      <c r="DX45" s="228"/>
      <c r="DY45" s="228"/>
      <c r="DZ45" s="228"/>
      <c r="EA45" s="228"/>
      <c r="EB45" s="228"/>
      <c r="EC45" s="228"/>
      <c r="ED45" s="228"/>
      <c r="EE45" s="228"/>
      <c r="EF45" s="228"/>
      <c r="EG45" s="228"/>
      <c r="EH45" s="228"/>
      <c r="EI45" s="228"/>
      <c r="EJ45" s="228"/>
      <c r="EK45" s="228"/>
      <c r="EL45" s="228"/>
      <c r="EM45" s="228"/>
      <c r="EN45" s="228"/>
      <c r="EO45" s="228"/>
      <c r="EP45" s="228"/>
      <c r="EQ45" s="228"/>
      <c r="ER45" s="228"/>
      <c r="ES45" s="228"/>
      <c r="ET45" s="228"/>
      <c r="EU45" s="228"/>
      <c r="EV45" s="228"/>
      <c r="EW45" s="228"/>
      <c r="EX45" s="228"/>
      <c r="EY45" s="228"/>
      <c r="EZ45" s="228"/>
      <c r="FA45" s="228"/>
      <c r="FB45" s="228"/>
      <c r="FC45" s="228"/>
      <c r="FD45" s="228"/>
      <c r="FE45" s="228"/>
      <c r="FF45" s="228"/>
      <c r="FG45" s="228"/>
      <c r="FH45" s="228"/>
      <c r="FI45" s="228"/>
      <c r="FJ45" s="228"/>
      <c r="FK45" s="228"/>
      <c r="FL45" s="228"/>
      <c r="FM45" s="228"/>
      <c r="FN45" s="228"/>
      <c r="FO45" s="228"/>
      <c r="FP45" s="228"/>
      <c r="FQ45" s="228"/>
      <c r="FR45" s="228"/>
      <c r="FS45" s="228"/>
      <c r="FT45" s="228"/>
      <c r="FU45" s="228"/>
      <c r="FV45" s="228"/>
      <c r="FW45" s="228"/>
      <c r="FX45" s="228"/>
      <c r="FY45" s="228"/>
      <c r="FZ45" s="228"/>
      <c r="GA45" s="228"/>
      <c r="GB45" s="228"/>
      <c r="GC45" s="228"/>
      <c r="GD45" s="228"/>
      <c r="GE45" s="228"/>
      <c r="GF45" s="228"/>
      <c r="GG45" s="228"/>
      <c r="GH45" s="228"/>
      <c r="GI45" s="228"/>
      <c r="GJ45" s="228"/>
      <c r="GK45" s="228"/>
      <c r="GL45" s="228"/>
      <c r="GM45" s="228"/>
      <c r="GN45" s="228"/>
      <c r="GO45" s="228"/>
      <c r="GP45" s="228"/>
      <c r="GQ45" s="228"/>
      <c r="GR45" s="228"/>
      <c r="GS45" s="228"/>
      <c r="GT45" s="228"/>
      <c r="GU45" s="228"/>
      <c r="GV45" s="228"/>
      <c r="GW45" s="228"/>
      <c r="GX45" s="228"/>
      <c r="GY45" s="228"/>
      <c r="GZ45" s="228"/>
      <c r="HA45" s="228"/>
      <c r="HB45" s="228"/>
      <c r="HC45" s="228"/>
      <c r="HD45" s="228"/>
      <c r="HE45" s="228"/>
      <c r="HF45" s="228"/>
      <c r="HG45" s="228"/>
      <c r="HH45" s="228"/>
      <c r="HI45" s="228"/>
      <c r="HJ45" s="228"/>
      <c r="HK45" s="228"/>
      <c r="HL45" s="228"/>
      <c r="HM45" s="228"/>
      <c r="HN45" s="228"/>
      <c r="HO45" s="228"/>
      <c r="HP45" s="228"/>
      <c r="HQ45" s="228"/>
      <c r="HR45" s="228"/>
      <c r="HS45" s="228"/>
      <c r="HT45" s="228"/>
      <c r="HU45" s="228"/>
      <c r="HV45" s="228"/>
      <c r="HW45" s="228"/>
      <c r="HX45" s="228"/>
      <c r="HY45" s="228"/>
      <c r="HZ45" s="228"/>
      <c r="IA45" s="228"/>
      <c r="IB45" s="228"/>
      <c r="IC45" s="228"/>
      <c r="ID45" s="228"/>
      <c r="IE45" s="228"/>
      <c r="IF45" s="228"/>
      <c r="IG45" s="228"/>
      <c r="IH45" s="228"/>
      <c r="II45" s="228"/>
      <c r="IJ45" s="228"/>
      <c r="IK45" s="228"/>
      <c r="IL45" s="228"/>
      <c r="IM45" s="228"/>
      <c r="IN45" s="228"/>
      <c r="IO45" s="228"/>
      <c r="IP45" s="228"/>
      <c r="IQ45" s="228"/>
      <c r="IR45" s="228"/>
      <c r="IS45" s="228"/>
      <c r="IT45" s="228"/>
      <c r="IU45" s="228"/>
      <c r="IV45" s="228"/>
    </row>
    <row r="46" s="185" customFormat="1" ht="26.25" customHeight="1" spans="1:256">
      <c r="A46" s="229">
        <v>46064.625</v>
      </c>
      <c r="B46" s="230">
        <v>46066</v>
      </c>
      <c r="C46" s="231" t="s">
        <v>99</v>
      </c>
      <c r="D46" s="232">
        <v>46068</v>
      </c>
      <c r="E46" s="233" t="s">
        <v>148</v>
      </c>
      <c r="F46" s="234" t="s">
        <v>179</v>
      </c>
      <c r="G46" s="234" t="s">
        <v>83</v>
      </c>
      <c r="H46" s="240" t="s">
        <v>38</v>
      </c>
      <c r="I46" s="246"/>
      <c r="J46" s="246"/>
      <c r="K46" s="232">
        <v>46078</v>
      </c>
      <c r="L46" s="232">
        <v>46073</v>
      </c>
      <c r="M46" s="232">
        <v>46077</v>
      </c>
      <c r="N46" s="232">
        <v>46075</v>
      </c>
      <c r="O46" s="232">
        <v>46075</v>
      </c>
      <c r="P46" s="232"/>
      <c r="Q46" s="237"/>
      <c r="R46" s="238" t="s">
        <v>152</v>
      </c>
      <c r="S46" s="239"/>
      <c r="T46" s="227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8"/>
      <c r="BU46" s="228"/>
      <c r="BV46" s="228"/>
      <c r="BW46" s="228"/>
      <c r="BX46" s="228"/>
      <c r="BY46" s="228"/>
      <c r="BZ46" s="228"/>
      <c r="CA46" s="228"/>
      <c r="CB46" s="228"/>
      <c r="CC46" s="228"/>
      <c r="CD46" s="228"/>
      <c r="CE46" s="228"/>
      <c r="CF46" s="228"/>
      <c r="CG46" s="228"/>
      <c r="CH46" s="228"/>
      <c r="CI46" s="228"/>
      <c r="CJ46" s="228"/>
      <c r="CK46" s="228"/>
      <c r="CL46" s="228"/>
      <c r="CM46" s="228"/>
      <c r="CN46" s="228"/>
      <c r="CO46" s="228"/>
      <c r="CP46" s="228"/>
      <c r="CQ46" s="228"/>
      <c r="CR46" s="228"/>
      <c r="CS46" s="228"/>
      <c r="CT46" s="228"/>
      <c r="CU46" s="228"/>
      <c r="CV46" s="228"/>
      <c r="CW46" s="228"/>
      <c r="CX46" s="228"/>
      <c r="CY46" s="228"/>
      <c r="CZ46" s="228"/>
      <c r="DA46" s="228"/>
      <c r="DB46" s="228"/>
      <c r="DC46" s="228"/>
      <c r="DD46" s="228"/>
      <c r="DE46" s="228"/>
      <c r="DF46" s="228"/>
      <c r="DG46" s="228"/>
      <c r="DH46" s="228"/>
      <c r="DI46" s="228"/>
      <c r="DJ46" s="228"/>
      <c r="DK46" s="228"/>
      <c r="DL46" s="228"/>
      <c r="DM46" s="228"/>
      <c r="DN46" s="228"/>
      <c r="DO46" s="228"/>
      <c r="DP46" s="228"/>
      <c r="DQ46" s="228"/>
      <c r="DR46" s="228"/>
      <c r="DS46" s="228"/>
      <c r="DT46" s="228"/>
      <c r="DU46" s="228"/>
      <c r="DV46" s="228"/>
      <c r="DW46" s="228"/>
      <c r="DX46" s="228"/>
      <c r="DY46" s="228"/>
      <c r="DZ46" s="228"/>
      <c r="EA46" s="228"/>
      <c r="EB46" s="228"/>
      <c r="EC46" s="228"/>
      <c r="ED46" s="228"/>
      <c r="EE46" s="228"/>
      <c r="EF46" s="228"/>
      <c r="EG46" s="228"/>
      <c r="EH46" s="228"/>
      <c r="EI46" s="228"/>
      <c r="EJ46" s="228"/>
      <c r="EK46" s="228"/>
      <c r="EL46" s="228"/>
      <c r="EM46" s="228"/>
      <c r="EN46" s="228"/>
      <c r="EO46" s="228"/>
      <c r="EP46" s="228"/>
      <c r="EQ46" s="228"/>
      <c r="ER46" s="228"/>
      <c r="ES46" s="228"/>
      <c r="ET46" s="228"/>
      <c r="EU46" s="228"/>
      <c r="EV46" s="228"/>
      <c r="EW46" s="228"/>
      <c r="EX46" s="228"/>
      <c r="EY46" s="228"/>
      <c r="EZ46" s="228"/>
      <c r="FA46" s="228"/>
      <c r="FB46" s="228"/>
      <c r="FC46" s="228"/>
      <c r="FD46" s="228"/>
      <c r="FE46" s="228"/>
      <c r="FF46" s="228"/>
      <c r="FG46" s="228"/>
      <c r="FH46" s="228"/>
      <c r="FI46" s="228"/>
      <c r="FJ46" s="228"/>
      <c r="FK46" s="228"/>
      <c r="FL46" s="228"/>
      <c r="FM46" s="228"/>
      <c r="FN46" s="228"/>
      <c r="FO46" s="228"/>
      <c r="FP46" s="228"/>
      <c r="FQ46" s="228"/>
      <c r="FR46" s="228"/>
      <c r="FS46" s="228"/>
      <c r="FT46" s="228"/>
      <c r="FU46" s="228"/>
      <c r="FV46" s="228"/>
      <c r="FW46" s="228"/>
      <c r="FX46" s="228"/>
      <c r="FY46" s="228"/>
      <c r="FZ46" s="228"/>
      <c r="GA46" s="228"/>
      <c r="GB46" s="228"/>
      <c r="GC46" s="228"/>
      <c r="GD46" s="228"/>
      <c r="GE46" s="228"/>
      <c r="GF46" s="228"/>
      <c r="GG46" s="228"/>
      <c r="GH46" s="228"/>
      <c r="GI46" s="228"/>
      <c r="GJ46" s="228"/>
      <c r="GK46" s="228"/>
      <c r="GL46" s="228"/>
      <c r="GM46" s="228"/>
      <c r="GN46" s="228"/>
      <c r="GO46" s="228"/>
      <c r="GP46" s="228"/>
      <c r="GQ46" s="228"/>
      <c r="GR46" s="228"/>
      <c r="GS46" s="228"/>
      <c r="GT46" s="228"/>
      <c r="GU46" s="228"/>
      <c r="GV46" s="228"/>
      <c r="GW46" s="228"/>
      <c r="GX46" s="228"/>
      <c r="GY46" s="228"/>
      <c r="GZ46" s="228"/>
      <c r="HA46" s="228"/>
      <c r="HB46" s="228"/>
      <c r="HC46" s="228"/>
      <c r="HD46" s="228"/>
      <c r="HE46" s="228"/>
      <c r="HF46" s="228"/>
      <c r="HG46" s="228"/>
      <c r="HH46" s="228"/>
      <c r="HI46" s="228"/>
      <c r="HJ46" s="228"/>
      <c r="HK46" s="228"/>
      <c r="HL46" s="228"/>
      <c r="HM46" s="228"/>
      <c r="HN46" s="228"/>
      <c r="HO46" s="228"/>
      <c r="HP46" s="228"/>
      <c r="HQ46" s="228"/>
      <c r="HR46" s="228"/>
      <c r="HS46" s="228"/>
      <c r="HT46" s="228"/>
      <c r="HU46" s="228"/>
      <c r="HV46" s="228"/>
      <c r="HW46" s="228"/>
      <c r="HX46" s="228"/>
      <c r="HY46" s="228"/>
      <c r="HZ46" s="228"/>
      <c r="IA46" s="228"/>
      <c r="IB46" s="228"/>
      <c r="IC46" s="228"/>
      <c r="ID46" s="228"/>
      <c r="IE46" s="228"/>
      <c r="IF46" s="228"/>
      <c r="IG46" s="228"/>
      <c r="IH46" s="228"/>
      <c r="II46" s="228"/>
      <c r="IJ46" s="228"/>
      <c r="IK46" s="228"/>
      <c r="IL46" s="228"/>
      <c r="IM46" s="228"/>
      <c r="IN46" s="228"/>
      <c r="IO46" s="228"/>
      <c r="IP46" s="228"/>
      <c r="IQ46" s="228"/>
      <c r="IR46" s="228"/>
      <c r="IS46" s="228"/>
      <c r="IT46" s="228"/>
      <c r="IU46" s="228"/>
      <c r="IV46" s="228"/>
    </row>
    <row r="47" s="186" customFormat="1" ht="26.25" customHeight="1" spans="1:256">
      <c r="A47" s="229">
        <v>46064.5</v>
      </c>
      <c r="B47" s="259">
        <v>46066</v>
      </c>
      <c r="C47" s="231" t="s">
        <v>99</v>
      </c>
      <c r="D47" s="232">
        <v>46068</v>
      </c>
      <c r="E47" s="253" t="s">
        <v>153</v>
      </c>
      <c r="F47" s="234" t="s">
        <v>55</v>
      </c>
      <c r="G47" s="234" t="s">
        <v>33</v>
      </c>
      <c r="H47" s="252" t="s">
        <v>27</v>
      </c>
      <c r="I47" s="232"/>
      <c r="J47" s="232"/>
      <c r="K47" s="232"/>
      <c r="L47" s="232"/>
      <c r="M47" s="232">
        <v>46074</v>
      </c>
      <c r="N47" s="232">
        <v>46072</v>
      </c>
      <c r="O47" s="232">
        <v>46073</v>
      </c>
      <c r="P47" s="232"/>
      <c r="Q47" s="237"/>
      <c r="R47" s="238" t="s">
        <v>41</v>
      </c>
      <c r="S47" s="239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7"/>
      <c r="BR47" s="227"/>
      <c r="BS47" s="227"/>
      <c r="BT47" s="227"/>
      <c r="BU47" s="227"/>
      <c r="BV47" s="227"/>
      <c r="BW47" s="227"/>
      <c r="BX47" s="227"/>
      <c r="BY47" s="227"/>
      <c r="BZ47" s="227"/>
      <c r="CA47" s="227"/>
      <c r="CB47" s="227"/>
      <c r="CC47" s="227"/>
      <c r="CD47" s="227"/>
      <c r="CE47" s="227"/>
      <c r="CF47" s="227"/>
      <c r="CG47" s="227"/>
      <c r="CH47" s="227"/>
      <c r="CI47" s="227"/>
      <c r="CJ47" s="227"/>
      <c r="CK47" s="227"/>
      <c r="CL47" s="227"/>
      <c r="CM47" s="227"/>
      <c r="CN47" s="227"/>
      <c r="CO47" s="227"/>
      <c r="CP47" s="227"/>
      <c r="CQ47" s="227"/>
      <c r="CR47" s="227"/>
      <c r="CS47" s="227"/>
      <c r="CT47" s="227"/>
      <c r="CU47" s="227"/>
      <c r="CV47" s="227"/>
      <c r="CW47" s="227"/>
      <c r="CX47" s="227"/>
      <c r="CY47" s="227"/>
      <c r="CZ47" s="227"/>
      <c r="DA47" s="227"/>
      <c r="DB47" s="227"/>
      <c r="DC47" s="227"/>
      <c r="DD47" s="227"/>
      <c r="DE47" s="227"/>
      <c r="DF47" s="227"/>
      <c r="DG47" s="227"/>
      <c r="DH47" s="227"/>
      <c r="DI47" s="227"/>
      <c r="DJ47" s="227"/>
      <c r="DK47" s="227"/>
      <c r="DL47" s="227"/>
      <c r="DM47" s="227"/>
      <c r="DN47" s="227"/>
      <c r="DO47" s="227"/>
      <c r="DP47" s="227"/>
      <c r="DQ47" s="227"/>
      <c r="DR47" s="227"/>
      <c r="DS47" s="227"/>
      <c r="DT47" s="227"/>
      <c r="DU47" s="227"/>
      <c r="DV47" s="227"/>
      <c r="DW47" s="227"/>
      <c r="DX47" s="227"/>
      <c r="DY47" s="227"/>
      <c r="DZ47" s="227"/>
      <c r="EA47" s="227"/>
      <c r="EB47" s="227"/>
      <c r="EC47" s="227"/>
      <c r="ED47" s="227"/>
      <c r="EE47" s="227"/>
      <c r="EF47" s="227"/>
      <c r="EG47" s="227"/>
      <c r="EH47" s="227"/>
      <c r="EI47" s="227"/>
      <c r="EJ47" s="227"/>
      <c r="EK47" s="227"/>
      <c r="EL47" s="227"/>
      <c r="EM47" s="227"/>
      <c r="EN47" s="227"/>
      <c r="EO47" s="227"/>
      <c r="EP47" s="227"/>
      <c r="EQ47" s="227"/>
      <c r="ER47" s="227"/>
      <c r="ES47" s="227"/>
      <c r="ET47" s="227"/>
      <c r="EU47" s="227"/>
      <c r="EV47" s="227"/>
      <c r="EW47" s="227"/>
      <c r="EX47" s="227"/>
      <c r="EY47" s="227"/>
      <c r="EZ47" s="227"/>
      <c r="FA47" s="227"/>
      <c r="FB47" s="227"/>
      <c r="FC47" s="227"/>
      <c r="FD47" s="227"/>
      <c r="FE47" s="227"/>
      <c r="FF47" s="227"/>
      <c r="FG47" s="227"/>
      <c r="FH47" s="227"/>
      <c r="FI47" s="227"/>
      <c r="FJ47" s="227"/>
      <c r="FK47" s="227"/>
      <c r="FL47" s="227"/>
      <c r="FM47" s="227"/>
      <c r="FN47" s="227"/>
      <c r="FO47" s="227"/>
      <c r="FP47" s="227"/>
      <c r="FQ47" s="227"/>
      <c r="FR47" s="227"/>
      <c r="FS47" s="227"/>
      <c r="FT47" s="227"/>
      <c r="FU47" s="227"/>
      <c r="FV47" s="227"/>
      <c r="FW47" s="227"/>
      <c r="FX47" s="227"/>
      <c r="FY47" s="227"/>
      <c r="FZ47" s="227"/>
      <c r="GA47" s="227"/>
      <c r="GB47" s="227"/>
      <c r="GC47" s="227"/>
      <c r="GD47" s="227"/>
      <c r="GE47" s="227"/>
      <c r="GF47" s="227"/>
      <c r="GG47" s="227"/>
      <c r="GH47" s="227"/>
      <c r="GI47" s="227"/>
      <c r="GJ47" s="227"/>
      <c r="GK47" s="227"/>
      <c r="GL47" s="227"/>
      <c r="GM47" s="227"/>
      <c r="GN47" s="227"/>
      <c r="GO47" s="227"/>
      <c r="GP47" s="227"/>
      <c r="GQ47" s="227"/>
      <c r="GR47" s="227"/>
      <c r="GS47" s="227"/>
      <c r="GT47" s="227"/>
      <c r="GU47" s="227"/>
      <c r="GV47" s="227"/>
      <c r="GW47" s="227"/>
      <c r="GX47" s="227"/>
      <c r="GY47" s="227"/>
      <c r="GZ47" s="227"/>
      <c r="HA47" s="227"/>
      <c r="HB47" s="227"/>
      <c r="HC47" s="227"/>
      <c r="HD47" s="227"/>
      <c r="HE47" s="227"/>
      <c r="HF47" s="227"/>
      <c r="HG47" s="227"/>
      <c r="HH47" s="227"/>
      <c r="HI47" s="227"/>
      <c r="HJ47" s="227"/>
      <c r="HK47" s="227"/>
      <c r="HL47" s="227"/>
      <c r="HM47" s="227"/>
      <c r="HN47" s="227"/>
      <c r="HO47" s="227"/>
      <c r="HP47" s="227"/>
      <c r="HQ47" s="227"/>
      <c r="HR47" s="227"/>
      <c r="HS47" s="227"/>
      <c r="HT47" s="227"/>
      <c r="HU47" s="227"/>
      <c r="HV47" s="227"/>
      <c r="HW47" s="227"/>
      <c r="HX47" s="227"/>
      <c r="HY47" s="227"/>
      <c r="HZ47" s="227"/>
      <c r="IA47" s="227"/>
      <c r="IB47" s="227"/>
      <c r="IC47" s="227"/>
      <c r="ID47" s="227"/>
      <c r="IE47" s="227"/>
      <c r="IF47" s="227"/>
      <c r="IG47" s="227"/>
      <c r="IH47" s="227"/>
      <c r="II47" s="227"/>
      <c r="IJ47" s="227"/>
      <c r="IK47" s="227"/>
      <c r="IL47" s="227"/>
      <c r="IM47" s="227"/>
      <c r="IN47" s="227"/>
      <c r="IO47" s="227"/>
      <c r="IP47" s="227"/>
      <c r="IQ47" s="227"/>
      <c r="IR47" s="227"/>
      <c r="IS47" s="227"/>
      <c r="IT47" s="227"/>
      <c r="IU47" s="227"/>
      <c r="IV47" s="227"/>
    </row>
    <row r="48" s="186" customFormat="1" ht="26.25" customHeight="1" spans="1:256">
      <c r="A48" s="216">
        <v>46064.5</v>
      </c>
      <c r="B48" s="260">
        <v>46066</v>
      </c>
      <c r="C48" s="218" t="s">
        <v>106</v>
      </c>
      <c r="D48" s="219">
        <v>46068</v>
      </c>
      <c r="E48" s="220" t="s">
        <v>148</v>
      </c>
      <c r="F48" s="221" t="s">
        <v>180</v>
      </c>
      <c r="G48" s="254" t="s">
        <v>181</v>
      </c>
      <c r="H48" s="251" t="s">
        <v>110</v>
      </c>
      <c r="I48" s="244"/>
      <c r="J48" s="219"/>
      <c r="K48" s="219"/>
      <c r="L48" s="219"/>
      <c r="M48" s="219">
        <v>46075</v>
      </c>
      <c r="N48" s="219">
        <v>46072</v>
      </c>
      <c r="O48" s="219">
        <v>46073</v>
      </c>
      <c r="P48" s="219">
        <v>46074</v>
      </c>
      <c r="Q48" s="243">
        <v>46074</v>
      </c>
      <c r="R48" s="225" t="s">
        <v>156</v>
      </c>
      <c r="S48" s="226" t="s">
        <v>182</v>
      </c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27"/>
      <c r="BT48" s="227"/>
      <c r="BU48" s="227"/>
      <c r="BV48" s="227"/>
      <c r="BW48" s="227"/>
      <c r="BX48" s="227"/>
      <c r="BY48" s="227"/>
      <c r="BZ48" s="227"/>
      <c r="CA48" s="227"/>
      <c r="CB48" s="227"/>
      <c r="CC48" s="227"/>
      <c r="CD48" s="227"/>
      <c r="CE48" s="227"/>
      <c r="CF48" s="227"/>
      <c r="CG48" s="227"/>
      <c r="CH48" s="227"/>
      <c r="CI48" s="227"/>
      <c r="CJ48" s="227"/>
      <c r="CK48" s="227"/>
      <c r="CL48" s="227"/>
      <c r="CM48" s="227"/>
      <c r="CN48" s="227"/>
      <c r="CO48" s="227"/>
      <c r="CP48" s="227"/>
      <c r="CQ48" s="227"/>
      <c r="CR48" s="227"/>
      <c r="CS48" s="227"/>
      <c r="CT48" s="227"/>
      <c r="CU48" s="227"/>
      <c r="CV48" s="227"/>
      <c r="CW48" s="227"/>
      <c r="CX48" s="227"/>
      <c r="CY48" s="227"/>
      <c r="CZ48" s="227"/>
      <c r="DA48" s="227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  <c r="DQ48" s="227"/>
      <c r="DR48" s="227"/>
      <c r="DS48" s="227"/>
      <c r="DT48" s="227"/>
      <c r="DU48" s="227"/>
      <c r="DV48" s="227"/>
      <c r="DW48" s="227"/>
      <c r="DX48" s="227"/>
      <c r="DY48" s="227"/>
      <c r="DZ48" s="227"/>
      <c r="EA48" s="227"/>
      <c r="EB48" s="227"/>
      <c r="EC48" s="227"/>
      <c r="ED48" s="227"/>
      <c r="EE48" s="227"/>
      <c r="EF48" s="227"/>
      <c r="EG48" s="227"/>
      <c r="EH48" s="227"/>
      <c r="EI48" s="227"/>
      <c r="EJ48" s="227"/>
      <c r="EK48" s="227"/>
      <c r="EL48" s="227"/>
      <c r="EM48" s="227"/>
      <c r="EN48" s="227"/>
      <c r="EO48" s="227"/>
      <c r="EP48" s="227"/>
      <c r="EQ48" s="227"/>
      <c r="ER48" s="227"/>
      <c r="ES48" s="227"/>
      <c r="ET48" s="227"/>
      <c r="EU48" s="227"/>
      <c r="EV48" s="227"/>
      <c r="EW48" s="227"/>
      <c r="EX48" s="227"/>
      <c r="EY48" s="227"/>
      <c r="EZ48" s="227"/>
      <c r="FA48" s="227"/>
      <c r="FB48" s="227"/>
      <c r="FC48" s="227"/>
      <c r="FD48" s="227"/>
      <c r="FE48" s="227"/>
      <c r="FF48" s="227"/>
      <c r="FG48" s="227"/>
      <c r="FH48" s="227"/>
      <c r="FI48" s="227"/>
      <c r="FJ48" s="227"/>
      <c r="FK48" s="227"/>
      <c r="FL48" s="227"/>
      <c r="FM48" s="227"/>
      <c r="FN48" s="227"/>
      <c r="FO48" s="227"/>
      <c r="FP48" s="227"/>
      <c r="FQ48" s="227"/>
      <c r="FR48" s="227"/>
      <c r="FS48" s="227"/>
      <c r="FT48" s="227"/>
      <c r="FU48" s="227"/>
      <c r="FV48" s="227"/>
      <c r="FW48" s="227"/>
      <c r="FX48" s="227"/>
      <c r="FY48" s="227"/>
      <c r="FZ48" s="227"/>
      <c r="GA48" s="227"/>
      <c r="GB48" s="227"/>
      <c r="GC48" s="227"/>
      <c r="GD48" s="227"/>
      <c r="GE48" s="227"/>
      <c r="GF48" s="227"/>
      <c r="GG48" s="227"/>
      <c r="GH48" s="227"/>
      <c r="GI48" s="227"/>
      <c r="GJ48" s="227"/>
      <c r="GK48" s="227"/>
      <c r="GL48" s="227"/>
      <c r="GM48" s="227"/>
      <c r="GN48" s="227"/>
      <c r="GO48" s="227"/>
      <c r="GP48" s="227"/>
      <c r="GQ48" s="227"/>
      <c r="GR48" s="227"/>
      <c r="GS48" s="227"/>
      <c r="GT48" s="227"/>
      <c r="GU48" s="227"/>
      <c r="GV48" s="227"/>
      <c r="GW48" s="227"/>
      <c r="GX48" s="227"/>
      <c r="GY48" s="227"/>
      <c r="GZ48" s="227"/>
      <c r="HA48" s="227"/>
      <c r="HB48" s="227"/>
      <c r="HC48" s="227"/>
      <c r="HD48" s="227"/>
      <c r="HE48" s="227"/>
      <c r="HF48" s="227"/>
      <c r="HG48" s="227"/>
      <c r="HH48" s="227"/>
      <c r="HI48" s="227"/>
      <c r="HJ48" s="227"/>
      <c r="HK48" s="227"/>
      <c r="HL48" s="227"/>
      <c r="HM48" s="227"/>
      <c r="HN48" s="227"/>
      <c r="HO48" s="227"/>
      <c r="HP48" s="227"/>
      <c r="HQ48" s="227"/>
      <c r="HR48" s="227"/>
      <c r="HS48" s="227"/>
      <c r="HT48" s="227"/>
      <c r="HU48" s="227"/>
      <c r="HV48" s="227"/>
      <c r="HW48" s="227"/>
      <c r="HX48" s="227"/>
      <c r="HY48" s="227"/>
      <c r="HZ48" s="227"/>
      <c r="IA48" s="227"/>
      <c r="IB48" s="227"/>
      <c r="IC48" s="227"/>
      <c r="ID48" s="227"/>
      <c r="IE48" s="227"/>
      <c r="IF48" s="227"/>
      <c r="IG48" s="227"/>
      <c r="IH48" s="227"/>
      <c r="II48" s="227"/>
      <c r="IJ48" s="227"/>
      <c r="IK48" s="227"/>
      <c r="IL48" s="227"/>
      <c r="IM48" s="227"/>
      <c r="IN48" s="227"/>
      <c r="IO48" s="227"/>
      <c r="IP48" s="227"/>
      <c r="IQ48" s="227"/>
      <c r="IR48" s="227"/>
      <c r="IS48" s="227"/>
      <c r="IT48" s="227"/>
      <c r="IU48" s="227"/>
      <c r="IV48" s="227"/>
    </row>
    <row r="49" s="186" customFormat="1" ht="26.25" customHeight="1" spans="1:256">
      <c r="A49" s="216">
        <v>46069.3958333333</v>
      </c>
      <c r="B49" s="260">
        <v>46069</v>
      </c>
      <c r="C49" s="218" t="s">
        <v>99</v>
      </c>
      <c r="D49" s="219">
        <v>46070</v>
      </c>
      <c r="E49" s="220" t="s">
        <v>100</v>
      </c>
      <c r="F49" s="221" t="s">
        <v>183</v>
      </c>
      <c r="G49" s="221" t="s">
        <v>122</v>
      </c>
      <c r="H49" s="255" t="s">
        <v>103</v>
      </c>
      <c r="I49" s="223"/>
      <c r="J49" s="223"/>
      <c r="K49" s="223"/>
      <c r="L49" s="223"/>
      <c r="M49" s="223">
        <v>46080</v>
      </c>
      <c r="N49" s="223">
        <v>46076</v>
      </c>
      <c r="O49" s="223">
        <v>46077</v>
      </c>
      <c r="P49" s="223">
        <v>46079</v>
      </c>
      <c r="Q49" s="224">
        <v>46081</v>
      </c>
      <c r="R49" s="225" t="s">
        <v>104</v>
      </c>
      <c r="S49" s="226" t="s">
        <v>184</v>
      </c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7"/>
      <c r="BQ49" s="227"/>
      <c r="BR49" s="227"/>
      <c r="BS49" s="227"/>
      <c r="BT49" s="227"/>
      <c r="BU49" s="227"/>
      <c r="BV49" s="227"/>
      <c r="BW49" s="227"/>
      <c r="BX49" s="227"/>
      <c r="BY49" s="227"/>
      <c r="BZ49" s="227"/>
      <c r="CA49" s="227"/>
      <c r="CB49" s="227"/>
      <c r="CC49" s="227"/>
      <c r="CD49" s="227"/>
      <c r="CE49" s="227"/>
      <c r="CF49" s="227"/>
      <c r="CG49" s="227"/>
      <c r="CH49" s="227"/>
      <c r="CI49" s="227"/>
      <c r="CJ49" s="227"/>
      <c r="CK49" s="227"/>
      <c r="CL49" s="227"/>
      <c r="CM49" s="227"/>
      <c r="CN49" s="227"/>
      <c r="CO49" s="227"/>
      <c r="CP49" s="227"/>
      <c r="CQ49" s="227"/>
      <c r="CR49" s="227"/>
      <c r="CS49" s="227"/>
      <c r="CT49" s="227"/>
      <c r="CU49" s="227"/>
      <c r="CV49" s="227"/>
      <c r="CW49" s="227"/>
      <c r="CX49" s="227"/>
      <c r="CY49" s="227"/>
      <c r="CZ49" s="227"/>
      <c r="DA49" s="227"/>
      <c r="DB49" s="227"/>
      <c r="DC49" s="227"/>
      <c r="DD49" s="227"/>
      <c r="DE49" s="227"/>
      <c r="DF49" s="227"/>
      <c r="DG49" s="227"/>
      <c r="DH49" s="227"/>
      <c r="DI49" s="227"/>
      <c r="DJ49" s="227"/>
      <c r="DK49" s="227"/>
      <c r="DL49" s="227"/>
      <c r="DM49" s="227"/>
      <c r="DN49" s="227"/>
      <c r="DO49" s="227"/>
      <c r="DP49" s="227"/>
      <c r="DQ49" s="227"/>
      <c r="DR49" s="227"/>
      <c r="DS49" s="227"/>
      <c r="DT49" s="227"/>
      <c r="DU49" s="227"/>
      <c r="DV49" s="227"/>
      <c r="DW49" s="227"/>
      <c r="DX49" s="227"/>
      <c r="DY49" s="227"/>
      <c r="DZ49" s="227"/>
      <c r="EA49" s="227"/>
      <c r="EB49" s="227"/>
      <c r="EC49" s="227"/>
      <c r="ED49" s="227"/>
      <c r="EE49" s="227"/>
      <c r="EF49" s="227"/>
      <c r="EG49" s="227"/>
      <c r="EH49" s="227"/>
      <c r="EI49" s="227"/>
      <c r="EJ49" s="227"/>
      <c r="EK49" s="227"/>
      <c r="EL49" s="227"/>
      <c r="EM49" s="227"/>
      <c r="EN49" s="227"/>
      <c r="EO49" s="227"/>
      <c r="EP49" s="227"/>
      <c r="EQ49" s="227"/>
      <c r="ER49" s="227"/>
      <c r="ES49" s="227"/>
      <c r="ET49" s="227"/>
      <c r="EU49" s="227"/>
      <c r="EV49" s="227"/>
      <c r="EW49" s="227"/>
      <c r="EX49" s="227"/>
      <c r="EY49" s="227"/>
      <c r="EZ49" s="227"/>
      <c r="FA49" s="227"/>
      <c r="FB49" s="227"/>
      <c r="FC49" s="227"/>
      <c r="FD49" s="227"/>
      <c r="FE49" s="227"/>
      <c r="FF49" s="227"/>
      <c r="FG49" s="227"/>
      <c r="FH49" s="227"/>
      <c r="FI49" s="227"/>
      <c r="FJ49" s="227"/>
      <c r="FK49" s="227"/>
      <c r="FL49" s="227"/>
      <c r="FM49" s="227"/>
      <c r="FN49" s="227"/>
      <c r="FO49" s="227"/>
      <c r="FP49" s="227"/>
      <c r="FQ49" s="227"/>
      <c r="FR49" s="227"/>
      <c r="FS49" s="227"/>
      <c r="FT49" s="227"/>
      <c r="FU49" s="227"/>
      <c r="FV49" s="227"/>
      <c r="FW49" s="227"/>
      <c r="FX49" s="227"/>
      <c r="FY49" s="227"/>
      <c r="FZ49" s="227"/>
      <c r="GA49" s="227"/>
      <c r="GB49" s="227"/>
      <c r="GC49" s="227"/>
      <c r="GD49" s="227"/>
      <c r="GE49" s="227"/>
      <c r="GF49" s="227"/>
      <c r="GG49" s="227"/>
      <c r="GH49" s="227"/>
      <c r="GI49" s="227"/>
      <c r="GJ49" s="227"/>
      <c r="GK49" s="227"/>
      <c r="GL49" s="227"/>
      <c r="GM49" s="227"/>
      <c r="GN49" s="227"/>
      <c r="GO49" s="227"/>
      <c r="GP49" s="227"/>
      <c r="GQ49" s="227"/>
      <c r="GR49" s="227"/>
      <c r="GS49" s="227"/>
      <c r="GT49" s="227"/>
      <c r="GU49" s="227"/>
      <c r="GV49" s="227"/>
      <c r="GW49" s="227"/>
      <c r="GX49" s="227"/>
      <c r="GY49" s="227"/>
      <c r="GZ49" s="227"/>
      <c r="HA49" s="227"/>
      <c r="HB49" s="227"/>
      <c r="HC49" s="227"/>
      <c r="HD49" s="227"/>
      <c r="HE49" s="227"/>
      <c r="HF49" s="227"/>
      <c r="HG49" s="227"/>
      <c r="HH49" s="227"/>
      <c r="HI49" s="227"/>
      <c r="HJ49" s="227"/>
      <c r="HK49" s="227"/>
      <c r="HL49" s="227"/>
      <c r="HM49" s="227"/>
      <c r="HN49" s="227"/>
      <c r="HO49" s="227"/>
      <c r="HP49" s="227"/>
      <c r="HQ49" s="227"/>
      <c r="HR49" s="227"/>
      <c r="HS49" s="227"/>
      <c r="HT49" s="227"/>
      <c r="HU49" s="227"/>
      <c r="HV49" s="227"/>
      <c r="HW49" s="227"/>
      <c r="HX49" s="227"/>
      <c r="HY49" s="227"/>
      <c r="HZ49" s="227"/>
      <c r="IA49" s="227"/>
      <c r="IB49" s="227"/>
      <c r="IC49" s="227"/>
      <c r="ID49" s="227"/>
      <c r="IE49" s="227"/>
      <c r="IF49" s="227"/>
      <c r="IG49" s="227"/>
      <c r="IH49" s="227"/>
      <c r="II49" s="227"/>
      <c r="IJ49" s="227"/>
      <c r="IK49" s="227"/>
      <c r="IL49" s="227"/>
      <c r="IM49" s="227"/>
      <c r="IN49" s="227"/>
      <c r="IO49" s="227"/>
      <c r="IP49" s="227"/>
      <c r="IQ49" s="227"/>
      <c r="IR49" s="227"/>
      <c r="IS49" s="227"/>
      <c r="IT49" s="227"/>
      <c r="IU49" s="227"/>
      <c r="IV49" s="227"/>
    </row>
    <row r="50" s="186" customFormat="1" ht="26.25" customHeight="1" spans="1:256">
      <c r="A50" s="229">
        <v>46066.5</v>
      </c>
      <c r="B50" s="259">
        <v>46069</v>
      </c>
      <c r="C50" s="231" t="s">
        <v>106</v>
      </c>
      <c r="D50" s="232">
        <v>46071</v>
      </c>
      <c r="E50" s="233" t="s">
        <v>107</v>
      </c>
      <c r="F50" s="234" t="s">
        <v>185</v>
      </c>
      <c r="G50" s="235" t="s">
        <v>186</v>
      </c>
      <c r="H50" s="256" t="s">
        <v>110</v>
      </c>
      <c r="I50" s="232">
        <v>46077</v>
      </c>
      <c r="J50" s="232">
        <v>46076</v>
      </c>
      <c r="K50" s="232">
        <v>46074</v>
      </c>
      <c r="L50" s="232">
        <v>46074</v>
      </c>
      <c r="M50" s="232"/>
      <c r="N50" s="232"/>
      <c r="O50" s="232"/>
      <c r="P50" s="232"/>
      <c r="Q50" s="237"/>
      <c r="R50" s="238" t="s">
        <v>111</v>
      </c>
      <c r="S50" s="239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7"/>
      <c r="BR50" s="227"/>
      <c r="BS50" s="227"/>
      <c r="BT50" s="227"/>
      <c r="BU50" s="227"/>
      <c r="BV50" s="227"/>
      <c r="BW50" s="227"/>
      <c r="BX50" s="227"/>
      <c r="BY50" s="227"/>
      <c r="BZ50" s="227"/>
      <c r="CA50" s="227"/>
      <c r="CB50" s="227"/>
      <c r="CC50" s="227"/>
      <c r="CD50" s="227"/>
      <c r="CE50" s="227"/>
      <c r="CF50" s="227"/>
      <c r="CG50" s="227"/>
      <c r="CH50" s="227"/>
      <c r="CI50" s="227"/>
      <c r="CJ50" s="227"/>
      <c r="CK50" s="227"/>
      <c r="CL50" s="227"/>
      <c r="CM50" s="227"/>
      <c r="CN50" s="227"/>
      <c r="CO50" s="227"/>
      <c r="CP50" s="227"/>
      <c r="CQ50" s="227"/>
      <c r="CR50" s="227"/>
      <c r="CS50" s="227"/>
      <c r="CT50" s="227"/>
      <c r="CU50" s="227"/>
      <c r="CV50" s="227"/>
      <c r="CW50" s="227"/>
      <c r="CX50" s="227"/>
      <c r="CY50" s="227"/>
      <c r="CZ50" s="227"/>
      <c r="DA50" s="227"/>
      <c r="DB50" s="227"/>
      <c r="DC50" s="227"/>
      <c r="DD50" s="227"/>
      <c r="DE50" s="227"/>
      <c r="DF50" s="227"/>
      <c r="DG50" s="227"/>
      <c r="DH50" s="227"/>
      <c r="DI50" s="227"/>
      <c r="DJ50" s="227"/>
      <c r="DK50" s="227"/>
      <c r="DL50" s="227"/>
      <c r="DM50" s="227"/>
      <c r="DN50" s="227"/>
      <c r="DO50" s="227"/>
      <c r="DP50" s="227"/>
      <c r="DQ50" s="227"/>
      <c r="DR50" s="227"/>
      <c r="DS50" s="227"/>
      <c r="DT50" s="227"/>
      <c r="DU50" s="227"/>
      <c r="DV50" s="227"/>
      <c r="DW50" s="227"/>
      <c r="DX50" s="227"/>
      <c r="DY50" s="227"/>
      <c r="DZ50" s="227"/>
      <c r="EA50" s="227"/>
      <c r="EB50" s="227"/>
      <c r="EC50" s="227"/>
      <c r="ED50" s="227"/>
      <c r="EE50" s="227"/>
      <c r="EF50" s="227"/>
      <c r="EG50" s="227"/>
      <c r="EH50" s="227"/>
      <c r="EI50" s="227"/>
      <c r="EJ50" s="227"/>
      <c r="EK50" s="227"/>
      <c r="EL50" s="227"/>
      <c r="EM50" s="227"/>
      <c r="EN50" s="227"/>
      <c r="EO50" s="227"/>
      <c r="EP50" s="227"/>
      <c r="EQ50" s="227"/>
      <c r="ER50" s="227"/>
      <c r="ES50" s="227"/>
      <c r="ET50" s="227"/>
      <c r="EU50" s="227"/>
      <c r="EV50" s="227"/>
      <c r="EW50" s="227"/>
      <c r="EX50" s="227"/>
      <c r="EY50" s="227"/>
      <c r="EZ50" s="227"/>
      <c r="FA50" s="227"/>
      <c r="FB50" s="227"/>
      <c r="FC50" s="227"/>
      <c r="FD50" s="227"/>
      <c r="FE50" s="227"/>
      <c r="FF50" s="227"/>
      <c r="FG50" s="227"/>
      <c r="FH50" s="227"/>
      <c r="FI50" s="227"/>
      <c r="FJ50" s="227"/>
      <c r="FK50" s="227"/>
      <c r="FL50" s="227"/>
      <c r="FM50" s="227"/>
      <c r="FN50" s="227"/>
      <c r="FO50" s="227"/>
      <c r="FP50" s="227"/>
      <c r="FQ50" s="227"/>
      <c r="FR50" s="227"/>
      <c r="FS50" s="227"/>
      <c r="FT50" s="227"/>
      <c r="FU50" s="227"/>
      <c r="FV50" s="227"/>
      <c r="FW50" s="227"/>
      <c r="FX50" s="227"/>
      <c r="FY50" s="227"/>
      <c r="FZ50" s="227"/>
      <c r="GA50" s="227"/>
      <c r="GB50" s="227"/>
      <c r="GC50" s="227"/>
      <c r="GD50" s="227"/>
      <c r="GE50" s="227"/>
      <c r="GF50" s="227"/>
      <c r="GG50" s="227"/>
      <c r="GH50" s="227"/>
      <c r="GI50" s="227"/>
      <c r="GJ50" s="227"/>
      <c r="GK50" s="227"/>
      <c r="GL50" s="227"/>
      <c r="GM50" s="227"/>
      <c r="GN50" s="227"/>
      <c r="GO50" s="227"/>
      <c r="GP50" s="227"/>
      <c r="GQ50" s="227"/>
      <c r="GR50" s="227"/>
      <c r="GS50" s="227"/>
      <c r="GT50" s="227"/>
      <c r="GU50" s="227"/>
      <c r="GV50" s="227"/>
      <c r="GW50" s="227"/>
      <c r="GX50" s="227"/>
      <c r="GY50" s="227"/>
      <c r="GZ50" s="227"/>
      <c r="HA50" s="227"/>
      <c r="HB50" s="227"/>
      <c r="HC50" s="227"/>
      <c r="HD50" s="227"/>
      <c r="HE50" s="227"/>
      <c r="HF50" s="227"/>
      <c r="HG50" s="227"/>
      <c r="HH50" s="227"/>
      <c r="HI50" s="227"/>
      <c r="HJ50" s="227"/>
      <c r="HK50" s="227"/>
      <c r="HL50" s="227"/>
      <c r="HM50" s="227"/>
      <c r="HN50" s="227"/>
      <c r="HO50" s="227"/>
      <c r="HP50" s="227"/>
      <c r="HQ50" s="227"/>
      <c r="HR50" s="227"/>
      <c r="HS50" s="227"/>
      <c r="HT50" s="227"/>
      <c r="HU50" s="227"/>
      <c r="HV50" s="227"/>
      <c r="HW50" s="227"/>
      <c r="HX50" s="227"/>
      <c r="HY50" s="227"/>
      <c r="HZ50" s="227"/>
      <c r="IA50" s="227"/>
      <c r="IB50" s="227"/>
      <c r="IC50" s="227"/>
      <c r="ID50" s="227"/>
      <c r="IE50" s="227"/>
      <c r="IF50" s="227"/>
      <c r="IG50" s="227"/>
      <c r="IH50" s="227"/>
      <c r="II50" s="227"/>
      <c r="IJ50" s="227"/>
      <c r="IK50" s="227"/>
      <c r="IL50" s="227"/>
      <c r="IM50" s="227"/>
      <c r="IN50" s="227"/>
      <c r="IO50" s="227"/>
      <c r="IP50" s="227"/>
      <c r="IQ50" s="227"/>
      <c r="IR50" s="227"/>
      <c r="IS50" s="227"/>
      <c r="IT50" s="227"/>
      <c r="IU50" s="227"/>
      <c r="IV50" s="227"/>
    </row>
    <row r="51" s="186" customFormat="1" ht="26.25" customHeight="1" spans="1:256">
      <c r="A51" s="229">
        <v>46069.3958333333</v>
      </c>
      <c r="B51" s="259">
        <v>46069</v>
      </c>
      <c r="C51" s="231" t="s">
        <v>99</v>
      </c>
      <c r="D51" s="232">
        <v>46071</v>
      </c>
      <c r="E51" s="233" t="s">
        <v>107</v>
      </c>
      <c r="F51" s="234" t="s">
        <v>187</v>
      </c>
      <c r="G51" s="234" t="s">
        <v>188</v>
      </c>
      <c r="H51" s="252" t="s">
        <v>38</v>
      </c>
      <c r="I51" s="241"/>
      <c r="J51" s="241"/>
      <c r="K51" s="241">
        <v>46079</v>
      </c>
      <c r="L51" s="241"/>
      <c r="M51" s="241">
        <v>46077</v>
      </c>
      <c r="N51" s="241">
        <v>46076</v>
      </c>
      <c r="O51" s="241"/>
      <c r="P51" s="241"/>
      <c r="Q51" s="242">
        <v>46078</v>
      </c>
      <c r="R51" s="238" t="s">
        <v>114</v>
      </c>
      <c r="S51" s="239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7"/>
      <c r="BQ51" s="227"/>
      <c r="BR51" s="227"/>
      <c r="BS51" s="227"/>
      <c r="BT51" s="227"/>
      <c r="BU51" s="227"/>
      <c r="BV51" s="227"/>
      <c r="BW51" s="227"/>
      <c r="BX51" s="227"/>
      <c r="BY51" s="227"/>
      <c r="BZ51" s="227"/>
      <c r="CA51" s="227"/>
      <c r="CB51" s="227"/>
      <c r="CC51" s="227"/>
      <c r="CD51" s="227"/>
      <c r="CE51" s="227"/>
      <c r="CF51" s="227"/>
      <c r="CG51" s="227"/>
      <c r="CH51" s="227"/>
      <c r="CI51" s="227"/>
      <c r="CJ51" s="227"/>
      <c r="CK51" s="227"/>
      <c r="CL51" s="227"/>
      <c r="CM51" s="227"/>
      <c r="CN51" s="227"/>
      <c r="CO51" s="227"/>
      <c r="CP51" s="227"/>
      <c r="CQ51" s="227"/>
      <c r="CR51" s="227"/>
      <c r="CS51" s="227"/>
      <c r="CT51" s="227"/>
      <c r="CU51" s="227"/>
      <c r="CV51" s="227"/>
      <c r="CW51" s="227"/>
      <c r="CX51" s="227"/>
      <c r="CY51" s="227"/>
      <c r="CZ51" s="227"/>
      <c r="DA51" s="227"/>
      <c r="DB51" s="227"/>
      <c r="DC51" s="227"/>
      <c r="DD51" s="227"/>
      <c r="DE51" s="227"/>
      <c r="DF51" s="227"/>
      <c r="DG51" s="227"/>
      <c r="DH51" s="227"/>
      <c r="DI51" s="227"/>
      <c r="DJ51" s="227"/>
      <c r="DK51" s="227"/>
      <c r="DL51" s="227"/>
      <c r="DM51" s="227"/>
      <c r="DN51" s="227"/>
      <c r="DO51" s="227"/>
      <c r="DP51" s="227"/>
      <c r="DQ51" s="227"/>
      <c r="DR51" s="227"/>
      <c r="DS51" s="227"/>
      <c r="DT51" s="227"/>
      <c r="DU51" s="227"/>
      <c r="DV51" s="227"/>
      <c r="DW51" s="227"/>
      <c r="DX51" s="227"/>
      <c r="DY51" s="227"/>
      <c r="DZ51" s="227"/>
      <c r="EA51" s="227"/>
      <c r="EB51" s="227"/>
      <c r="EC51" s="227"/>
      <c r="ED51" s="227"/>
      <c r="EE51" s="227"/>
      <c r="EF51" s="227"/>
      <c r="EG51" s="227"/>
      <c r="EH51" s="227"/>
      <c r="EI51" s="227"/>
      <c r="EJ51" s="227"/>
      <c r="EK51" s="227"/>
      <c r="EL51" s="227"/>
      <c r="EM51" s="227"/>
      <c r="EN51" s="227"/>
      <c r="EO51" s="227"/>
      <c r="EP51" s="227"/>
      <c r="EQ51" s="227"/>
      <c r="ER51" s="227"/>
      <c r="ES51" s="227"/>
      <c r="ET51" s="227"/>
      <c r="EU51" s="227"/>
      <c r="EV51" s="227"/>
      <c r="EW51" s="227"/>
      <c r="EX51" s="227"/>
      <c r="EY51" s="227"/>
      <c r="EZ51" s="227"/>
      <c r="FA51" s="227"/>
      <c r="FB51" s="227"/>
      <c r="FC51" s="227"/>
      <c r="FD51" s="227"/>
      <c r="FE51" s="227"/>
      <c r="FF51" s="227"/>
      <c r="FG51" s="227"/>
      <c r="FH51" s="227"/>
      <c r="FI51" s="227"/>
      <c r="FJ51" s="227"/>
      <c r="FK51" s="227"/>
      <c r="FL51" s="227"/>
      <c r="FM51" s="227"/>
      <c r="FN51" s="227"/>
      <c r="FO51" s="227"/>
      <c r="FP51" s="227"/>
      <c r="FQ51" s="227"/>
      <c r="FR51" s="227"/>
      <c r="FS51" s="227"/>
      <c r="FT51" s="227"/>
      <c r="FU51" s="227"/>
      <c r="FV51" s="227"/>
      <c r="FW51" s="227"/>
      <c r="FX51" s="227"/>
      <c r="FY51" s="227"/>
      <c r="FZ51" s="227"/>
      <c r="GA51" s="227"/>
      <c r="GB51" s="227"/>
      <c r="GC51" s="227"/>
      <c r="GD51" s="227"/>
      <c r="GE51" s="227"/>
      <c r="GF51" s="227"/>
      <c r="GG51" s="227"/>
      <c r="GH51" s="227"/>
      <c r="GI51" s="227"/>
      <c r="GJ51" s="227"/>
      <c r="GK51" s="227"/>
      <c r="GL51" s="227"/>
      <c r="GM51" s="227"/>
      <c r="GN51" s="227"/>
      <c r="GO51" s="227"/>
      <c r="GP51" s="227"/>
      <c r="GQ51" s="227"/>
      <c r="GR51" s="227"/>
      <c r="GS51" s="227"/>
      <c r="GT51" s="227"/>
      <c r="GU51" s="227"/>
      <c r="GV51" s="227"/>
      <c r="GW51" s="227"/>
      <c r="GX51" s="227"/>
      <c r="GY51" s="227"/>
      <c r="GZ51" s="227"/>
      <c r="HA51" s="227"/>
      <c r="HB51" s="227"/>
      <c r="HC51" s="227"/>
      <c r="HD51" s="227"/>
      <c r="HE51" s="227"/>
      <c r="HF51" s="227"/>
      <c r="HG51" s="227"/>
      <c r="HH51" s="227"/>
      <c r="HI51" s="227"/>
      <c r="HJ51" s="227"/>
      <c r="HK51" s="227"/>
      <c r="HL51" s="227"/>
      <c r="HM51" s="227"/>
      <c r="HN51" s="227"/>
      <c r="HO51" s="227"/>
      <c r="HP51" s="227"/>
      <c r="HQ51" s="227"/>
      <c r="HR51" s="227"/>
      <c r="HS51" s="227"/>
      <c r="HT51" s="227"/>
      <c r="HU51" s="227"/>
      <c r="HV51" s="227"/>
      <c r="HW51" s="227"/>
      <c r="HX51" s="227"/>
      <c r="HY51" s="227"/>
      <c r="HZ51" s="227"/>
      <c r="IA51" s="227"/>
      <c r="IB51" s="227"/>
      <c r="IC51" s="227"/>
      <c r="ID51" s="227"/>
      <c r="IE51" s="227"/>
      <c r="IF51" s="227"/>
      <c r="IG51" s="227"/>
      <c r="IH51" s="227"/>
      <c r="II51" s="227"/>
      <c r="IJ51" s="227"/>
      <c r="IK51" s="227"/>
      <c r="IL51" s="227"/>
      <c r="IM51" s="227"/>
      <c r="IN51" s="227"/>
      <c r="IO51" s="227"/>
      <c r="IP51" s="227"/>
      <c r="IQ51" s="227"/>
      <c r="IR51" s="227"/>
      <c r="IS51" s="227"/>
      <c r="IT51" s="227"/>
      <c r="IU51" s="227"/>
      <c r="IV51" s="227"/>
    </row>
    <row r="52" s="186" customFormat="1" ht="26.25" customHeight="1" spans="1:256">
      <c r="A52" s="229">
        <v>46069.4166666667</v>
      </c>
      <c r="B52" s="259">
        <v>46070</v>
      </c>
      <c r="C52" s="231" t="s">
        <v>115</v>
      </c>
      <c r="D52" s="232">
        <v>46072</v>
      </c>
      <c r="E52" s="233" t="s">
        <v>116</v>
      </c>
      <c r="F52" s="234" t="s">
        <v>62</v>
      </c>
      <c r="G52" s="234" t="s">
        <v>63</v>
      </c>
      <c r="H52" s="252" t="s">
        <v>27</v>
      </c>
      <c r="I52" s="232"/>
      <c r="J52" s="232"/>
      <c r="K52" s="232">
        <v>46078</v>
      </c>
      <c r="L52" s="232">
        <v>46076</v>
      </c>
      <c r="M52" s="232"/>
      <c r="N52" s="232"/>
      <c r="O52" s="232"/>
      <c r="P52" s="232"/>
      <c r="Q52" s="237"/>
      <c r="R52" s="238" t="s">
        <v>31</v>
      </c>
      <c r="S52" s="239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7"/>
      <c r="BQ52" s="227"/>
      <c r="BR52" s="227"/>
      <c r="BS52" s="227"/>
      <c r="BT52" s="227"/>
      <c r="BU52" s="227"/>
      <c r="BV52" s="227"/>
      <c r="BW52" s="227"/>
      <c r="BX52" s="227"/>
      <c r="BY52" s="227"/>
      <c r="BZ52" s="227"/>
      <c r="CA52" s="227"/>
      <c r="CB52" s="227"/>
      <c r="CC52" s="227"/>
      <c r="CD52" s="227"/>
      <c r="CE52" s="227"/>
      <c r="CF52" s="227"/>
      <c r="CG52" s="227"/>
      <c r="CH52" s="227"/>
      <c r="CI52" s="227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27"/>
      <c r="CU52" s="227"/>
      <c r="CV52" s="227"/>
      <c r="CW52" s="227"/>
      <c r="CX52" s="227"/>
      <c r="CY52" s="227"/>
      <c r="CZ52" s="227"/>
      <c r="DA52" s="227"/>
      <c r="DB52" s="227"/>
      <c r="DC52" s="227"/>
      <c r="DD52" s="227"/>
      <c r="DE52" s="227"/>
      <c r="DF52" s="227"/>
      <c r="DG52" s="227"/>
      <c r="DH52" s="227"/>
      <c r="DI52" s="227"/>
      <c r="DJ52" s="227"/>
      <c r="DK52" s="227"/>
      <c r="DL52" s="227"/>
      <c r="DM52" s="227"/>
      <c r="DN52" s="227"/>
      <c r="DO52" s="227"/>
      <c r="DP52" s="227"/>
      <c r="DQ52" s="227"/>
      <c r="DR52" s="227"/>
      <c r="DS52" s="227"/>
      <c r="DT52" s="227"/>
      <c r="DU52" s="227"/>
      <c r="DV52" s="227"/>
      <c r="DW52" s="227"/>
      <c r="DX52" s="227"/>
      <c r="DY52" s="227"/>
      <c r="DZ52" s="227"/>
      <c r="EA52" s="227"/>
      <c r="EB52" s="227"/>
      <c r="EC52" s="227"/>
      <c r="ED52" s="227"/>
      <c r="EE52" s="227"/>
      <c r="EF52" s="227"/>
      <c r="EG52" s="227"/>
      <c r="EH52" s="227"/>
      <c r="EI52" s="227"/>
      <c r="EJ52" s="227"/>
      <c r="EK52" s="227"/>
      <c r="EL52" s="227"/>
      <c r="EM52" s="227"/>
      <c r="EN52" s="227"/>
      <c r="EO52" s="227"/>
      <c r="EP52" s="227"/>
      <c r="EQ52" s="227"/>
      <c r="ER52" s="227"/>
      <c r="ES52" s="227"/>
      <c r="ET52" s="227"/>
      <c r="EU52" s="227"/>
      <c r="EV52" s="227"/>
      <c r="EW52" s="227"/>
      <c r="EX52" s="227"/>
      <c r="EY52" s="227"/>
      <c r="EZ52" s="227"/>
      <c r="FA52" s="227"/>
      <c r="FB52" s="227"/>
      <c r="FC52" s="227"/>
      <c r="FD52" s="227"/>
      <c r="FE52" s="227"/>
      <c r="FF52" s="227"/>
      <c r="FG52" s="227"/>
      <c r="FH52" s="227"/>
      <c r="FI52" s="227"/>
      <c r="FJ52" s="227"/>
      <c r="FK52" s="227"/>
      <c r="FL52" s="227"/>
      <c r="FM52" s="227"/>
      <c r="FN52" s="227"/>
      <c r="FO52" s="227"/>
      <c r="FP52" s="227"/>
      <c r="FQ52" s="227"/>
      <c r="FR52" s="227"/>
      <c r="FS52" s="227"/>
      <c r="FT52" s="227"/>
      <c r="FU52" s="227"/>
      <c r="FV52" s="227"/>
      <c r="FW52" s="227"/>
      <c r="FX52" s="227"/>
      <c r="FY52" s="227"/>
      <c r="FZ52" s="227"/>
      <c r="GA52" s="227"/>
      <c r="GB52" s="227"/>
      <c r="GC52" s="227"/>
      <c r="GD52" s="227"/>
      <c r="GE52" s="227"/>
      <c r="GF52" s="227"/>
      <c r="GG52" s="227"/>
      <c r="GH52" s="227"/>
      <c r="GI52" s="227"/>
      <c r="GJ52" s="227"/>
      <c r="GK52" s="227"/>
      <c r="GL52" s="227"/>
      <c r="GM52" s="227"/>
      <c r="GN52" s="227"/>
      <c r="GO52" s="227"/>
      <c r="GP52" s="227"/>
      <c r="GQ52" s="227"/>
      <c r="GR52" s="227"/>
      <c r="GS52" s="227"/>
      <c r="GT52" s="227"/>
      <c r="GU52" s="227"/>
      <c r="GV52" s="227"/>
      <c r="GW52" s="227"/>
      <c r="GX52" s="227"/>
      <c r="GY52" s="227"/>
      <c r="GZ52" s="227"/>
      <c r="HA52" s="227"/>
      <c r="HB52" s="227"/>
      <c r="HC52" s="227"/>
      <c r="HD52" s="227"/>
      <c r="HE52" s="227"/>
      <c r="HF52" s="227"/>
      <c r="HG52" s="227"/>
      <c r="HH52" s="227"/>
      <c r="HI52" s="227"/>
      <c r="HJ52" s="227"/>
      <c r="HK52" s="227"/>
      <c r="HL52" s="227"/>
      <c r="HM52" s="227"/>
      <c r="HN52" s="227"/>
      <c r="HO52" s="227"/>
      <c r="HP52" s="227"/>
      <c r="HQ52" s="227"/>
      <c r="HR52" s="227"/>
      <c r="HS52" s="227"/>
      <c r="HT52" s="227"/>
      <c r="HU52" s="227"/>
      <c r="HV52" s="227"/>
      <c r="HW52" s="227"/>
      <c r="HX52" s="227"/>
      <c r="HY52" s="227"/>
      <c r="HZ52" s="227"/>
      <c r="IA52" s="227"/>
      <c r="IB52" s="227"/>
      <c r="IC52" s="227"/>
      <c r="ID52" s="227"/>
      <c r="IE52" s="227"/>
      <c r="IF52" s="227"/>
      <c r="IG52" s="227"/>
      <c r="IH52" s="227"/>
      <c r="II52" s="227"/>
      <c r="IJ52" s="227"/>
      <c r="IK52" s="227"/>
      <c r="IL52" s="227"/>
      <c r="IM52" s="227"/>
      <c r="IN52" s="227"/>
      <c r="IO52" s="227"/>
      <c r="IP52" s="227"/>
      <c r="IQ52" s="227"/>
      <c r="IR52" s="227"/>
      <c r="IS52" s="227"/>
      <c r="IT52" s="227"/>
      <c r="IU52" s="227"/>
      <c r="IV52" s="227"/>
    </row>
    <row r="53" s="186" customFormat="1" ht="26.25" customHeight="1" spans="1:256">
      <c r="A53" s="216">
        <v>46069.4166666667</v>
      </c>
      <c r="B53" s="260">
        <v>46070</v>
      </c>
      <c r="C53" s="218" t="s">
        <v>99</v>
      </c>
      <c r="D53" s="219">
        <v>46072</v>
      </c>
      <c r="E53" s="220" t="s">
        <v>117</v>
      </c>
      <c r="F53" s="221" t="s">
        <v>62</v>
      </c>
      <c r="G53" s="221" t="s">
        <v>63</v>
      </c>
      <c r="H53" s="255" t="s">
        <v>118</v>
      </c>
      <c r="I53" s="219"/>
      <c r="J53" s="219"/>
      <c r="K53" s="219">
        <v>46077</v>
      </c>
      <c r="L53" s="219">
        <v>46077</v>
      </c>
      <c r="M53" s="219">
        <v>46078</v>
      </c>
      <c r="N53" s="219">
        <v>46079</v>
      </c>
      <c r="O53" s="219">
        <v>46081</v>
      </c>
      <c r="P53" s="219"/>
      <c r="Q53" s="243"/>
      <c r="R53" s="225" t="s">
        <v>119</v>
      </c>
      <c r="S53" s="226" t="s">
        <v>189</v>
      </c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7"/>
      <c r="FO53" s="227"/>
      <c r="FP53" s="227"/>
      <c r="FQ53" s="227"/>
      <c r="FR53" s="227"/>
      <c r="FS53" s="227"/>
      <c r="FT53" s="227"/>
      <c r="FU53" s="227"/>
      <c r="FV53" s="227"/>
      <c r="FW53" s="227"/>
      <c r="FX53" s="227"/>
      <c r="FY53" s="227"/>
      <c r="FZ53" s="227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  <c r="HU53" s="227"/>
      <c r="HV53" s="227"/>
      <c r="HW53" s="227"/>
      <c r="HX53" s="227"/>
      <c r="HY53" s="227"/>
      <c r="HZ53" s="227"/>
      <c r="IA53" s="227"/>
      <c r="IB53" s="227"/>
      <c r="IC53" s="227"/>
      <c r="ID53" s="227"/>
      <c r="IE53" s="227"/>
      <c r="IF53" s="227"/>
      <c r="IG53" s="227"/>
      <c r="IH53" s="227"/>
      <c r="II53" s="227"/>
      <c r="IJ53" s="227"/>
      <c r="IK53" s="227"/>
      <c r="IL53" s="227"/>
      <c r="IM53" s="227"/>
      <c r="IN53" s="227"/>
      <c r="IO53" s="227"/>
      <c r="IP53" s="227"/>
      <c r="IQ53" s="227"/>
      <c r="IR53" s="227"/>
      <c r="IS53" s="227"/>
      <c r="IT53" s="227"/>
      <c r="IU53" s="227"/>
      <c r="IV53" s="227"/>
    </row>
    <row r="54" s="185" customFormat="1" ht="26.25" customHeight="1" spans="1:256">
      <c r="A54" s="216">
        <v>46069.5</v>
      </c>
      <c r="B54" s="219">
        <v>46071</v>
      </c>
      <c r="C54" s="218" t="s">
        <v>106</v>
      </c>
      <c r="D54" s="219">
        <v>46072</v>
      </c>
      <c r="E54" s="220" t="s">
        <v>117</v>
      </c>
      <c r="F54" s="221" t="s">
        <v>190</v>
      </c>
      <c r="G54" s="221" t="s">
        <v>191</v>
      </c>
      <c r="H54" s="255" t="s">
        <v>103</v>
      </c>
      <c r="I54" s="244"/>
      <c r="J54" s="244"/>
      <c r="K54" s="219">
        <v>46077</v>
      </c>
      <c r="L54" s="219">
        <v>46076</v>
      </c>
      <c r="M54" s="219">
        <v>46079</v>
      </c>
      <c r="N54" s="219">
        <v>46081</v>
      </c>
      <c r="O54" s="219">
        <v>46080</v>
      </c>
      <c r="P54" s="219"/>
      <c r="Q54" s="243"/>
      <c r="R54" s="225" t="s">
        <v>123</v>
      </c>
      <c r="S54" s="226" t="s">
        <v>192</v>
      </c>
      <c r="T54" s="227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8"/>
      <c r="BZ54" s="228"/>
      <c r="CA54" s="228"/>
      <c r="CB54" s="228"/>
      <c r="CC54" s="228"/>
      <c r="CD54" s="228"/>
      <c r="CE54" s="228"/>
      <c r="CF54" s="228"/>
      <c r="CG54" s="228"/>
      <c r="CH54" s="228"/>
      <c r="CI54" s="228"/>
      <c r="CJ54" s="228"/>
      <c r="CK54" s="228"/>
      <c r="CL54" s="228"/>
      <c r="CM54" s="228"/>
      <c r="CN54" s="228"/>
      <c r="CO54" s="228"/>
      <c r="CP54" s="228"/>
      <c r="CQ54" s="228"/>
      <c r="CR54" s="228"/>
      <c r="CS54" s="228"/>
      <c r="CT54" s="228"/>
      <c r="CU54" s="228"/>
      <c r="CV54" s="228"/>
      <c r="CW54" s="228"/>
      <c r="CX54" s="228"/>
      <c r="CY54" s="228"/>
      <c r="CZ54" s="228"/>
      <c r="DA54" s="228"/>
      <c r="DB54" s="228"/>
      <c r="DC54" s="228"/>
      <c r="DD54" s="228"/>
      <c r="DE54" s="228"/>
      <c r="DF54" s="228"/>
      <c r="DG54" s="228"/>
      <c r="DH54" s="228"/>
      <c r="DI54" s="228"/>
      <c r="DJ54" s="228"/>
      <c r="DK54" s="228"/>
      <c r="DL54" s="228"/>
      <c r="DM54" s="228"/>
      <c r="DN54" s="228"/>
      <c r="DO54" s="228"/>
      <c r="DP54" s="228"/>
      <c r="DQ54" s="228"/>
      <c r="DR54" s="228"/>
      <c r="DS54" s="228"/>
      <c r="DT54" s="228"/>
      <c r="DU54" s="228"/>
      <c r="DV54" s="228"/>
      <c r="DW54" s="228"/>
      <c r="DX54" s="228"/>
      <c r="DY54" s="228"/>
      <c r="DZ54" s="228"/>
      <c r="EA54" s="228"/>
      <c r="EB54" s="228"/>
      <c r="EC54" s="228"/>
      <c r="ED54" s="228"/>
      <c r="EE54" s="228"/>
      <c r="EF54" s="228"/>
      <c r="EG54" s="228"/>
      <c r="EH54" s="228"/>
      <c r="EI54" s="228"/>
      <c r="EJ54" s="228"/>
      <c r="EK54" s="228"/>
      <c r="EL54" s="228"/>
      <c r="EM54" s="228"/>
      <c r="EN54" s="228"/>
      <c r="EO54" s="228"/>
      <c r="EP54" s="228"/>
      <c r="EQ54" s="228"/>
      <c r="ER54" s="228"/>
      <c r="ES54" s="228"/>
      <c r="ET54" s="228"/>
      <c r="EU54" s="228"/>
      <c r="EV54" s="228"/>
      <c r="EW54" s="228"/>
      <c r="EX54" s="228"/>
      <c r="EY54" s="228"/>
      <c r="EZ54" s="228"/>
      <c r="FA54" s="228"/>
      <c r="FB54" s="228"/>
      <c r="FC54" s="228"/>
      <c r="FD54" s="228"/>
      <c r="FE54" s="228"/>
      <c r="FF54" s="228"/>
      <c r="FG54" s="228"/>
      <c r="FH54" s="228"/>
      <c r="FI54" s="228"/>
      <c r="FJ54" s="228"/>
      <c r="FK54" s="228"/>
      <c r="FL54" s="228"/>
      <c r="FM54" s="228"/>
      <c r="FN54" s="228"/>
      <c r="FO54" s="228"/>
      <c r="FP54" s="228"/>
      <c r="FQ54" s="228"/>
      <c r="FR54" s="228"/>
      <c r="FS54" s="228"/>
      <c r="FT54" s="228"/>
      <c r="FU54" s="228"/>
      <c r="FV54" s="228"/>
      <c r="FW54" s="228"/>
      <c r="FX54" s="228"/>
      <c r="FY54" s="228"/>
      <c r="FZ54" s="228"/>
      <c r="GA54" s="228"/>
      <c r="GB54" s="228"/>
      <c r="GC54" s="228"/>
      <c r="GD54" s="228"/>
      <c r="GE54" s="228"/>
      <c r="GF54" s="228"/>
      <c r="GG54" s="228"/>
      <c r="GH54" s="228"/>
      <c r="GI54" s="228"/>
      <c r="GJ54" s="228"/>
      <c r="GK54" s="228"/>
      <c r="GL54" s="228"/>
      <c r="GM54" s="228"/>
      <c r="GN54" s="228"/>
      <c r="GO54" s="228"/>
      <c r="GP54" s="228"/>
      <c r="GQ54" s="228"/>
      <c r="GR54" s="228"/>
      <c r="GS54" s="228"/>
      <c r="GT54" s="228"/>
      <c r="GU54" s="228"/>
      <c r="GV54" s="228"/>
      <c r="GW54" s="228"/>
      <c r="GX54" s="228"/>
      <c r="GY54" s="228"/>
      <c r="GZ54" s="228"/>
      <c r="HA54" s="228"/>
      <c r="HB54" s="228"/>
      <c r="HC54" s="228"/>
      <c r="HD54" s="228"/>
      <c r="HE54" s="228"/>
      <c r="HF54" s="228"/>
      <c r="HG54" s="228"/>
      <c r="HH54" s="228"/>
      <c r="HI54" s="228"/>
      <c r="HJ54" s="228"/>
      <c r="HK54" s="228"/>
      <c r="HL54" s="228"/>
      <c r="HM54" s="228"/>
      <c r="HN54" s="228"/>
      <c r="HO54" s="228"/>
      <c r="HP54" s="228"/>
      <c r="HQ54" s="228"/>
      <c r="HR54" s="228"/>
      <c r="HS54" s="228"/>
      <c r="HT54" s="228"/>
      <c r="HU54" s="228"/>
      <c r="HV54" s="228"/>
      <c r="HW54" s="228"/>
      <c r="HX54" s="228"/>
      <c r="HY54" s="228"/>
      <c r="HZ54" s="228"/>
      <c r="IA54" s="228"/>
      <c r="IB54" s="228"/>
      <c r="IC54" s="228"/>
      <c r="ID54" s="228"/>
      <c r="IE54" s="228"/>
      <c r="IF54" s="228"/>
      <c r="IG54" s="228"/>
      <c r="IH54" s="228"/>
      <c r="II54" s="228"/>
      <c r="IJ54" s="228"/>
      <c r="IK54" s="228"/>
      <c r="IL54" s="228"/>
      <c r="IM54" s="228"/>
      <c r="IN54" s="228"/>
      <c r="IO54" s="228"/>
      <c r="IP54" s="228"/>
      <c r="IQ54" s="228"/>
      <c r="IR54" s="228"/>
      <c r="IS54" s="228"/>
      <c r="IT54" s="228"/>
      <c r="IU54" s="228"/>
      <c r="IV54" s="228"/>
    </row>
    <row r="55" s="185" customFormat="1" ht="26.25" customHeight="1" spans="1:256">
      <c r="A55" s="216">
        <v>46070.4166666667</v>
      </c>
      <c r="B55" s="219">
        <v>46071</v>
      </c>
      <c r="C55" s="218" t="s">
        <v>99</v>
      </c>
      <c r="D55" s="219">
        <v>46072</v>
      </c>
      <c r="E55" s="220" t="s">
        <v>117</v>
      </c>
      <c r="F55" s="221" t="s">
        <v>193</v>
      </c>
      <c r="G55" s="221" t="s">
        <v>194</v>
      </c>
      <c r="H55" s="255" t="s">
        <v>103</v>
      </c>
      <c r="I55" s="219"/>
      <c r="J55" s="219"/>
      <c r="K55" s="244"/>
      <c r="L55" s="244"/>
      <c r="M55" s="244"/>
      <c r="N55" s="219">
        <v>46077</v>
      </c>
      <c r="O55" s="219"/>
      <c r="P55" s="219"/>
      <c r="Q55" s="243"/>
      <c r="R55" s="225" t="s">
        <v>127</v>
      </c>
      <c r="S55" s="226" t="s">
        <v>192</v>
      </c>
      <c r="T55" s="227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  <c r="CY55" s="228"/>
      <c r="CZ55" s="228"/>
      <c r="DA55" s="228"/>
      <c r="DB55" s="228"/>
      <c r="DC55" s="228"/>
      <c r="DD55" s="228"/>
      <c r="DE55" s="228"/>
      <c r="DF55" s="228"/>
      <c r="DG55" s="228"/>
      <c r="DH55" s="228"/>
      <c r="DI55" s="228"/>
      <c r="DJ55" s="228"/>
      <c r="DK55" s="228"/>
      <c r="DL55" s="228"/>
      <c r="DM55" s="228"/>
      <c r="DN55" s="228"/>
      <c r="DO55" s="228"/>
      <c r="DP55" s="228"/>
      <c r="DQ55" s="228"/>
      <c r="DR55" s="228"/>
      <c r="DS55" s="228"/>
      <c r="DT55" s="228"/>
      <c r="DU55" s="228"/>
      <c r="DV55" s="228"/>
      <c r="DW55" s="228"/>
      <c r="DX55" s="228"/>
      <c r="DY55" s="228"/>
      <c r="DZ55" s="228"/>
      <c r="EA55" s="228"/>
      <c r="EB55" s="228"/>
      <c r="EC55" s="228"/>
      <c r="ED55" s="228"/>
      <c r="EE55" s="228"/>
      <c r="EF55" s="228"/>
      <c r="EG55" s="228"/>
      <c r="EH55" s="228"/>
      <c r="EI55" s="228"/>
      <c r="EJ55" s="228"/>
      <c r="EK55" s="228"/>
      <c r="EL55" s="228"/>
      <c r="EM55" s="228"/>
      <c r="EN55" s="228"/>
      <c r="EO55" s="228"/>
      <c r="EP55" s="228"/>
      <c r="EQ55" s="228"/>
      <c r="ER55" s="228"/>
      <c r="ES55" s="228"/>
      <c r="ET55" s="228"/>
      <c r="EU55" s="228"/>
      <c r="EV55" s="228"/>
      <c r="EW55" s="228"/>
      <c r="EX55" s="228"/>
      <c r="EY55" s="228"/>
      <c r="EZ55" s="228"/>
      <c r="FA55" s="228"/>
      <c r="FB55" s="228"/>
      <c r="FC55" s="228"/>
      <c r="FD55" s="228"/>
      <c r="FE55" s="228"/>
      <c r="FF55" s="228"/>
      <c r="FG55" s="228"/>
      <c r="FH55" s="228"/>
      <c r="FI55" s="228"/>
      <c r="FJ55" s="228"/>
      <c r="FK55" s="228"/>
      <c r="FL55" s="228"/>
      <c r="FM55" s="228"/>
      <c r="FN55" s="228"/>
      <c r="FO55" s="228"/>
      <c r="FP55" s="228"/>
      <c r="FQ55" s="228"/>
      <c r="FR55" s="228"/>
      <c r="FS55" s="228"/>
      <c r="FT55" s="228"/>
      <c r="FU55" s="228"/>
      <c r="FV55" s="228"/>
      <c r="FW55" s="228"/>
      <c r="FX55" s="228"/>
      <c r="FY55" s="228"/>
      <c r="FZ55" s="228"/>
      <c r="GA55" s="228"/>
      <c r="GB55" s="228"/>
      <c r="GC55" s="228"/>
      <c r="GD55" s="228"/>
      <c r="GE55" s="228"/>
      <c r="GF55" s="228"/>
      <c r="GG55" s="228"/>
      <c r="GH55" s="228"/>
      <c r="GI55" s="228"/>
      <c r="GJ55" s="228"/>
      <c r="GK55" s="228"/>
      <c r="GL55" s="228"/>
      <c r="GM55" s="228"/>
      <c r="GN55" s="228"/>
      <c r="GO55" s="228"/>
      <c r="GP55" s="228"/>
      <c r="GQ55" s="228"/>
      <c r="GR55" s="228"/>
      <c r="GS55" s="228"/>
      <c r="GT55" s="228"/>
      <c r="GU55" s="228"/>
      <c r="GV55" s="228"/>
      <c r="GW55" s="228"/>
      <c r="GX55" s="228"/>
      <c r="GY55" s="228"/>
      <c r="GZ55" s="228"/>
      <c r="HA55" s="228"/>
      <c r="HB55" s="228"/>
      <c r="HC55" s="228"/>
      <c r="HD55" s="228"/>
      <c r="HE55" s="228"/>
      <c r="HF55" s="228"/>
      <c r="HG55" s="228"/>
      <c r="HH55" s="228"/>
      <c r="HI55" s="228"/>
      <c r="HJ55" s="228"/>
      <c r="HK55" s="228"/>
      <c r="HL55" s="228"/>
      <c r="HM55" s="228"/>
      <c r="HN55" s="228"/>
      <c r="HO55" s="228"/>
      <c r="HP55" s="228"/>
      <c r="HQ55" s="228"/>
      <c r="HR55" s="228"/>
      <c r="HS55" s="228"/>
      <c r="HT55" s="228"/>
      <c r="HU55" s="228"/>
      <c r="HV55" s="228"/>
      <c r="HW55" s="228"/>
      <c r="HX55" s="228"/>
      <c r="HY55" s="228"/>
      <c r="HZ55" s="228"/>
      <c r="IA55" s="228"/>
      <c r="IB55" s="228"/>
      <c r="IC55" s="228"/>
      <c r="ID55" s="228"/>
      <c r="IE55" s="228"/>
      <c r="IF55" s="228"/>
      <c r="IG55" s="228"/>
      <c r="IH55" s="228"/>
      <c r="II55" s="228"/>
      <c r="IJ55" s="228"/>
      <c r="IK55" s="228"/>
      <c r="IL55" s="228"/>
      <c r="IM55" s="228"/>
      <c r="IN55" s="228"/>
      <c r="IO55" s="228"/>
      <c r="IP55" s="228"/>
      <c r="IQ55" s="228"/>
      <c r="IR55" s="228"/>
      <c r="IS55" s="228"/>
      <c r="IT55" s="228"/>
      <c r="IU55" s="228"/>
      <c r="IV55" s="228"/>
    </row>
    <row r="56" s="185" customFormat="1" ht="26.25" customHeight="1" spans="1:256">
      <c r="A56" s="229">
        <v>46069.5</v>
      </c>
      <c r="B56" s="232">
        <v>46071</v>
      </c>
      <c r="C56" s="231" t="s">
        <v>99</v>
      </c>
      <c r="D56" s="232">
        <v>46072</v>
      </c>
      <c r="E56" s="233" t="s">
        <v>116</v>
      </c>
      <c r="F56" s="234" t="s">
        <v>32</v>
      </c>
      <c r="G56" s="234" t="s">
        <v>59</v>
      </c>
      <c r="H56" s="252" t="s">
        <v>27</v>
      </c>
      <c r="I56" s="232"/>
      <c r="J56" s="232"/>
      <c r="K56" s="232"/>
      <c r="L56" s="232"/>
      <c r="M56" s="232">
        <v>46078</v>
      </c>
      <c r="N56" s="232">
        <v>46076</v>
      </c>
      <c r="O56" s="232">
        <v>46077</v>
      </c>
      <c r="P56" s="232"/>
      <c r="Q56" s="237"/>
      <c r="R56" s="238" t="s">
        <v>34</v>
      </c>
      <c r="S56" s="239"/>
      <c r="T56" s="227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8"/>
      <c r="BZ56" s="228"/>
      <c r="CA56" s="228"/>
      <c r="CB56" s="228"/>
      <c r="CC56" s="228"/>
      <c r="CD56" s="228"/>
      <c r="CE56" s="228"/>
      <c r="CF56" s="228"/>
      <c r="CG56" s="228"/>
      <c r="CH56" s="228"/>
      <c r="CI56" s="228"/>
      <c r="CJ56" s="228"/>
      <c r="CK56" s="228"/>
      <c r="CL56" s="228"/>
      <c r="CM56" s="228"/>
      <c r="CN56" s="228"/>
      <c r="CO56" s="228"/>
      <c r="CP56" s="228"/>
      <c r="CQ56" s="228"/>
      <c r="CR56" s="228"/>
      <c r="CS56" s="228"/>
      <c r="CT56" s="228"/>
      <c r="CU56" s="228"/>
      <c r="CV56" s="228"/>
      <c r="CW56" s="228"/>
      <c r="CX56" s="228"/>
      <c r="CY56" s="228"/>
      <c r="CZ56" s="228"/>
      <c r="DA56" s="228"/>
      <c r="DB56" s="228"/>
      <c r="DC56" s="228"/>
      <c r="DD56" s="228"/>
      <c r="DE56" s="228"/>
      <c r="DF56" s="228"/>
      <c r="DG56" s="228"/>
      <c r="DH56" s="228"/>
      <c r="DI56" s="228"/>
      <c r="DJ56" s="228"/>
      <c r="DK56" s="228"/>
      <c r="DL56" s="228"/>
      <c r="DM56" s="228"/>
      <c r="DN56" s="228"/>
      <c r="DO56" s="228"/>
      <c r="DP56" s="228"/>
      <c r="DQ56" s="228"/>
      <c r="DR56" s="228"/>
      <c r="DS56" s="228"/>
      <c r="DT56" s="228"/>
      <c r="DU56" s="228"/>
      <c r="DV56" s="228"/>
      <c r="DW56" s="228"/>
      <c r="DX56" s="228"/>
      <c r="DY56" s="228"/>
      <c r="DZ56" s="228"/>
      <c r="EA56" s="228"/>
      <c r="EB56" s="228"/>
      <c r="EC56" s="228"/>
      <c r="ED56" s="228"/>
      <c r="EE56" s="228"/>
      <c r="EF56" s="228"/>
      <c r="EG56" s="228"/>
      <c r="EH56" s="228"/>
      <c r="EI56" s="228"/>
      <c r="EJ56" s="228"/>
      <c r="EK56" s="228"/>
      <c r="EL56" s="228"/>
      <c r="EM56" s="228"/>
      <c r="EN56" s="228"/>
      <c r="EO56" s="228"/>
      <c r="EP56" s="228"/>
      <c r="EQ56" s="228"/>
      <c r="ER56" s="228"/>
      <c r="ES56" s="228"/>
      <c r="ET56" s="228"/>
      <c r="EU56" s="228"/>
      <c r="EV56" s="228"/>
      <c r="EW56" s="228"/>
      <c r="EX56" s="228"/>
      <c r="EY56" s="228"/>
      <c r="EZ56" s="228"/>
      <c r="FA56" s="228"/>
      <c r="FB56" s="228"/>
      <c r="FC56" s="228"/>
      <c r="FD56" s="228"/>
      <c r="FE56" s="228"/>
      <c r="FF56" s="228"/>
      <c r="FG56" s="228"/>
      <c r="FH56" s="228"/>
      <c r="FI56" s="228"/>
      <c r="FJ56" s="228"/>
      <c r="FK56" s="228"/>
      <c r="FL56" s="228"/>
      <c r="FM56" s="228"/>
      <c r="FN56" s="228"/>
      <c r="FO56" s="228"/>
      <c r="FP56" s="228"/>
      <c r="FQ56" s="228"/>
      <c r="FR56" s="228"/>
      <c r="FS56" s="228"/>
      <c r="FT56" s="228"/>
      <c r="FU56" s="228"/>
      <c r="FV56" s="228"/>
      <c r="FW56" s="228"/>
      <c r="FX56" s="228"/>
      <c r="FY56" s="228"/>
      <c r="FZ56" s="228"/>
      <c r="GA56" s="228"/>
      <c r="GB56" s="228"/>
      <c r="GC56" s="228"/>
      <c r="GD56" s="228"/>
      <c r="GE56" s="228"/>
      <c r="GF56" s="228"/>
      <c r="GG56" s="228"/>
      <c r="GH56" s="228"/>
      <c r="GI56" s="228"/>
      <c r="GJ56" s="228"/>
      <c r="GK56" s="228"/>
      <c r="GL56" s="228"/>
      <c r="GM56" s="228"/>
      <c r="GN56" s="228"/>
      <c r="GO56" s="228"/>
      <c r="GP56" s="228"/>
      <c r="GQ56" s="228"/>
      <c r="GR56" s="228"/>
      <c r="GS56" s="228"/>
      <c r="GT56" s="228"/>
      <c r="GU56" s="228"/>
      <c r="GV56" s="228"/>
      <c r="GW56" s="228"/>
      <c r="GX56" s="228"/>
      <c r="GY56" s="228"/>
      <c r="GZ56" s="228"/>
      <c r="HA56" s="228"/>
      <c r="HB56" s="228"/>
      <c r="HC56" s="228"/>
      <c r="HD56" s="228"/>
      <c r="HE56" s="228"/>
      <c r="HF56" s="228"/>
      <c r="HG56" s="228"/>
      <c r="HH56" s="228"/>
      <c r="HI56" s="228"/>
      <c r="HJ56" s="228"/>
      <c r="HK56" s="228"/>
      <c r="HL56" s="228"/>
      <c r="HM56" s="228"/>
      <c r="HN56" s="228"/>
      <c r="HO56" s="228"/>
      <c r="HP56" s="228"/>
      <c r="HQ56" s="228"/>
      <c r="HR56" s="228"/>
      <c r="HS56" s="228"/>
      <c r="HT56" s="228"/>
      <c r="HU56" s="228"/>
      <c r="HV56" s="228"/>
      <c r="HW56" s="228"/>
      <c r="HX56" s="228"/>
      <c r="HY56" s="228"/>
      <c r="HZ56" s="228"/>
      <c r="IA56" s="228"/>
      <c r="IB56" s="228"/>
      <c r="IC56" s="228"/>
      <c r="ID56" s="228"/>
      <c r="IE56" s="228"/>
      <c r="IF56" s="228"/>
      <c r="IG56" s="228"/>
      <c r="IH56" s="228"/>
      <c r="II56" s="228"/>
      <c r="IJ56" s="228"/>
      <c r="IK56" s="228"/>
      <c r="IL56" s="228"/>
      <c r="IM56" s="228"/>
      <c r="IN56" s="228"/>
      <c r="IO56" s="228"/>
      <c r="IP56" s="228"/>
      <c r="IQ56" s="228"/>
      <c r="IR56" s="228"/>
      <c r="IS56" s="228"/>
      <c r="IT56" s="228"/>
      <c r="IU56" s="228"/>
      <c r="IV56" s="228"/>
    </row>
    <row r="57" s="185" customFormat="1" ht="26.25" customHeight="1" spans="1:256">
      <c r="A57" s="216">
        <v>46070.5</v>
      </c>
      <c r="B57" s="219">
        <v>46072</v>
      </c>
      <c r="C57" s="218" t="s">
        <v>106</v>
      </c>
      <c r="D57" s="219">
        <v>46073</v>
      </c>
      <c r="E57" s="220" t="s">
        <v>134</v>
      </c>
      <c r="F57" s="221" t="s">
        <v>195</v>
      </c>
      <c r="G57" s="254" t="s">
        <v>196</v>
      </c>
      <c r="H57" s="251" t="s">
        <v>110</v>
      </c>
      <c r="I57" s="244"/>
      <c r="J57" s="219"/>
      <c r="K57" s="219"/>
      <c r="L57" s="219"/>
      <c r="M57" s="219">
        <v>46078</v>
      </c>
      <c r="N57" s="219"/>
      <c r="O57" s="219"/>
      <c r="P57" s="219"/>
      <c r="Q57" s="243"/>
      <c r="R57" s="225" t="s">
        <v>104</v>
      </c>
      <c r="S57" s="226" t="s">
        <v>197</v>
      </c>
      <c r="T57" s="227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8"/>
      <c r="BZ57" s="228"/>
      <c r="CA57" s="228"/>
      <c r="CB57" s="228"/>
      <c r="CC57" s="228"/>
      <c r="CD57" s="228"/>
      <c r="CE57" s="228"/>
      <c r="CF57" s="228"/>
      <c r="CG57" s="228"/>
      <c r="CH57" s="228"/>
      <c r="CI57" s="228"/>
      <c r="CJ57" s="228"/>
      <c r="CK57" s="228"/>
      <c r="CL57" s="228"/>
      <c r="CM57" s="228"/>
      <c r="CN57" s="228"/>
      <c r="CO57" s="228"/>
      <c r="CP57" s="228"/>
      <c r="CQ57" s="228"/>
      <c r="CR57" s="228"/>
      <c r="CS57" s="228"/>
      <c r="CT57" s="228"/>
      <c r="CU57" s="228"/>
      <c r="CV57" s="228"/>
      <c r="CW57" s="228"/>
      <c r="CX57" s="228"/>
      <c r="CY57" s="228"/>
      <c r="CZ57" s="228"/>
      <c r="DA57" s="228"/>
      <c r="DB57" s="228"/>
      <c r="DC57" s="228"/>
      <c r="DD57" s="228"/>
      <c r="DE57" s="228"/>
      <c r="DF57" s="228"/>
      <c r="DG57" s="228"/>
      <c r="DH57" s="228"/>
      <c r="DI57" s="228"/>
      <c r="DJ57" s="228"/>
      <c r="DK57" s="228"/>
      <c r="DL57" s="228"/>
      <c r="DM57" s="228"/>
      <c r="DN57" s="228"/>
      <c r="DO57" s="228"/>
      <c r="DP57" s="228"/>
      <c r="DQ57" s="228"/>
      <c r="DR57" s="228"/>
      <c r="DS57" s="228"/>
      <c r="DT57" s="228"/>
      <c r="DU57" s="228"/>
      <c r="DV57" s="228"/>
      <c r="DW57" s="228"/>
      <c r="DX57" s="228"/>
      <c r="DY57" s="228"/>
      <c r="DZ57" s="228"/>
      <c r="EA57" s="228"/>
      <c r="EB57" s="228"/>
      <c r="EC57" s="228"/>
      <c r="ED57" s="228"/>
      <c r="EE57" s="228"/>
      <c r="EF57" s="228"/>
      <c r="EG57" s="228"/>
      <c r="EH57" s="228"/>
      <c r="EI57" s="228"/>
      <c r="EJ57" s="228"/>
      <c r="EK57" s="228"/>
      <c r="EL57" s="228"/>
      <c r="EM57" s="228"/>
      <c r="EN57" s="228"/>
      <c r="EO57" s="228"/>
      <c r="EP57" s="228"/>
      <c r="EQ57" s="228"/>
      <c r="ER57" s="228"/>
      <c r="ES57" s="228"/>
      <c r="ET57" s="228"/>
      <c r="EU57" s="228"/>
      <c r="EV57" s="228"/>
      <c r="EW57" s="228"/>
      <c r="EX57" s="228"/>
      <c r="EY57" s="228"/>
      <c r="EZ57" s="228"/>
      <c r="FA57" s="228"/>
      <c r="FB57" s="228"/>
      <c r="FC57" s="228"/>
      <c r="FD57" s="228"/>
      <c r="FE57" s="228"/>
      <c r="FF57" s="228"/>
      <c r="FG57" s="228"/>
      <c r="FH57" s="228"/>
      <c r="FI57" s="228"/>
      <c r="FJ57" s="228"/>
      <c r="FK57" s="228"/>
      <c r="FL57" s="228"/>
      <c r="FM57" s="228"/>
      <c r="FN57" s="228"/>
      <c r="FO57" s="228"/>
      <c r="FP57" s="228"/>
      <c r="FQ57" s="228"/>
      <c r="FR57" s="228"/>
      <c r="FS57" s="228"/>
      <c r="FT57" s="228"/>
      <c r="FU57" s="228"/>
      <c r="FV57" s="228"/>
      <c r="FW57" s="228"/>
      <c r="FX57" s="228"/>
      <c r="FY57" s="228"/>
      <c r="FZ57" s="228"/>
      <c r="GA57" s="228"/>
      <c r="GB57" s="228"/>
      <c r="GC57" s="228"/>
      <c r="GD57" s="228"/>
      <c r="GE57" s="228"/>
      <c r="GF57" s="228"/>
      <c r="GG57" s="228"/>
      <c r="GH57" s="228"/>
      <c r="GI57" s="228"/>
      <c r="GJ57" s="228"/>
      <c r="GK57" s="228"/>
      <c r="GL57" s="228"/>
      <c r="GM57" s="228"/>
      <c r="GN57" s="228"/>
      <c r="GO57" s="228"/>
      <c r="GP57" s="228"/>
      <c r="GQ57" s="228"/>
      <c r="GR57" s="228"/>
      <c r="GS57" s="228"/>
      <c r="GT57" s="228"/>
      <c r="GU57" s="228"/>
      <c r="GV57" s="228"/>
      <c r="GW57" s="228"/>
      <c r="GX57" s="228"/>
      <c r="GY57" s="228"/>
      <c r="GZ57" s="228"/>
      <c r="HA57" s="228"/>
      <c r="HB57" s="228"/>
      <c r="HC57" s="228"/>
      <c r="HD57" s="228"/>
      <c r="HE57" s="228"/>
      <c r="HF57" s="228"/>
      <c r="HG57" s="228"/>
      <c r="HH57" s="228"/>
      <c r="HI57" s="228"/>
      <c r="HJ57" s="228"/>
      <c r="HK57" s="228"/>
      <c r="HL57" s="228"/>
      <c r="HM57" s="228"/>
      <c r="HN57" s="228"/>
      <c r="HO57" s="228"/>
      <c r="HP57" s="228"/>
      <c r="HQ57" s="228"/>
      <c r="HR57" s="228"/>
      <c r="HS57" s="228"/>
      <c r="HT57" s="228"/>
      <c r="HU57" s="228"/>
      <c r="HV57" s="228"/>
      <c r="HW57" s="228"/>
      <c r="HX57" s="228"/>
      <c r="HY57" s="228"/>
      <c r="HZ57" s="228"/>
      <c r="IA57" s="228"/>
      <c r="IB57" s="228"/>
      <c r="IC57" s="228"/>
      <c r="ID57" s="228"/>
      <c r="IE57" s="228"/>
      <c r="IF57" s="228"/>
      <c r="IG57" s="228"/>
      <c r="IH57" s="228"/>
      <c r="II57" s="228"/>
      <c r="IJ57" s="228"/>
      <c r="IK57" s="228"/>
      <c r="IL57" s="228"/>
      <c r="IM57" s="228"/>
      <c r="IN57" s="228"/>
      <c r="IO57" s="228"/>
      <c r="IP57" s="228"/>
      <c r="IQ57" s="228"/>
      <c r="IR57" s="228"/>
      <c r="IS57" s="228"/>
      <c r="IT57" s="228"/>
      <c r="IU57" s="228"/>
      <c r="IV57" s="228"/>
    </row>
    <row r="58" s="185" customFormat="1" ht="26.25" customHeight="1" spans="1:256">
      <c r="A58" s="229">
        <v>46070.5</v>
      </c>
      <c r="B58" s="232">
        <v>46072</v>
      </c>
      <c r="C58" s="231" t="s">
        <v>137</v>
      </c>
      <c r="D58" s="232">
        <v>46074</v>
      </c>
      <c r="E58" s="233" t="s">
        <v>138</v>
      </c>
      <c r="F58" s="257" t="s">
        <v>67</v>
      </c>
      <c r="G58" s="258" t="s">
        <v>68</v>
      </c>
      <c r="H58" s="252" t="s">
        <v>38</v>
      </c>
      <c r="I58" s="246"/>
      <c r="J58" s="246"/>
      <c r="K58" s="232">
        <v>46081</v>
      </c>
      <c r="L58" s="232">
        <v>46082</v>
      </c>
      <c r="M58" s="232">
        <v>46080</v>
      </c>
      <c r="N58" s="232">
        <v>46079</v>
      </c>
      <c r="O58" s="232">
        <v>46079</v>
      </c>
      <c r="P58" s="232"/>
      <c r="Q58" s="237"/>
      <c r="R58" s="238" t="s">
        <v>45</v>
      </c>
      <c r="S58" s="239"/>
      <c r="T58" s="227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228"/>
      <c r="CB58" s="228"/>
      <c r="CC58" s="228"/>
      <c r="CD58" s="228"/>
      <c r="CE58" s="228"/>
      <c r="CF58" s="228"/>
      <c r="CG58" s="228"/>
      <c r="CH58" s="228"/>
      <c r="CI58" s="228"/>
      <c r="CJ58" s="228"/>
      <c r="CK58" s="228"/>
      <c r="CL58" s="228"/>
      <c r="CM58" s="228"/>
      <c r="CN58" s="228"/>
      <c r="CO58" s="228"/>
      <c r="CP58" s="228"/>
      <c r="CQ58" s="228"/>
      <c r="CR58" s="228"/>
      <c r="CS58" s="228"/>
      <c r="CT58" s="228"/>
      <c r="CU58" s="228"/>
      <c r="CV58" s="228"/>
      <c r="CW58" s="228"/>
      <c r="CX58" s="228"/>
      <c r="CY58" s="228"/>
      <c r="CZ58" s="228"/>
      <c r="DA58" s="228"/>
      <c r="DB58" s="228"/>
      <c r="DC58" s="228"/>
      <c r="DD58" s="228"/>
      <c r="DE58" s="228"/>
      <c r="DF58" s="228"/>
      <c r="DG58" s="228"/>
      <c r="DH58" s="228"/>
      <c r="DI58" s="228"/>
      <c r="DJ58" s="228"/>
      <c r="DK58" s="228"/>
      <c r="DL58" s="228"/>
      <c r="DM58" s="228"/>
      <c r="DN58" s="228"/>
      <c r="DO58" s="228"/>
      <c r="DP58" s="228"/>
      <c r="DQ58" s="228"/>
      <c r="DR58" s="228"/>
      <c r="DS58" s="228"/>
      <c r="DT58" s="228"/>
      <c r="DU58" s="228"/>
      <c r="DV58" s="228"/>
      <c r="DW58" s="228"/>
      <c r="DX58" s="228"/>
      <c r="DY58" s="228"/>
      <c r="DZ58" s="228"/>
      <c r="EA58" s="228"/>
      <c r="EB58" s="228"/>
      <c r="EC58" s="228"/>
      <c r="ED58" s="228"/>
      <c r="EE58" s="228"/>
      <c r="EF58" s="228"/>
      <c r="EG58" s="228"/>
      <c r="EH58" s="228"/>
      <c r="EI58" s="228"/>
      <c r="EJ58" s="228"/>
      <c r="EK58" s="228"/>
      <c r="EL58" s="228"/>
      <c r="EM58" s="228"/>
      <c r="EN58" s="228"/>
      <c r="EO58" s="228"/>
      <c r="EP58" s="228"/>
      <c r="EQ58" s="228"/>
      <c r="ER58" s="228"/>
      <c r="ES58" s="228"/>
      <c r="ET58" s="228"/>
      <c r="EU58" s="228"/>
      <c r="EV58" s="228"/>
      <c r="EW58" s="228"/>
      <c r="EX58" s="228"/>
      <c r="EY58" s="228"/>
      <c r="EZ58" s="228"/>
      <c r="FA58" s="228"/>
      <c r="FB58" s="228"/>
      <c r="FC58" s="228"/>
      <c r="FD58" s="228"/>
      <c r="FE58" s="228"/>
      <c r="FF58" s="228"/>
      <c r="FG58" s="228"/>
      <c r="FH58" s="228"/>
      <c r="FI58" s="228"/>
      <c r="FJ58" s="228"/>
      <c r="FK58" s="228"/>
      <c r="FL58" s="228"/>
      <c r="FM58" s="228"/>
      <c r="FN58" s="228"/>
      <c r="FO58" s="228"/>
      <c r="FP58" s="228"/>
      <c r="FQ58" s="228"/>
      <c r="FR58" s="228"/>
      <c r="FS58" s="228"/>
      <c r="FT58" s="228"/>
      <c r="FU58" s="228"/>
      <c r="FV58" s="228"/>
      <c r="FW58" s="228"/>
      <c r="FX58" s="228"/>
      <c r="FY58" s="228"/>
      <c r="FZ58" s="228"/>
      <c r="GA58" s="228"/>
      <c r="GB58" s="228"/>
      <c r="GC58" s="228"/>
      <c r="GD58" s="228"/>
      <c r="GE58" s="228"/>
      <c r="GF58" s="228"/>
      <c r="GG58" s="228"/>
      <c r="GH58" s="228"/>
      <c r="GI58" s="228"/>
      <c r="GJ58" s="228"/>
      <c r="GK58" s="228"/>
      <c r="GL58" s="228"/>
      <c r="GM58" s="228"/>
      <c r="GN58" s="228"/>
      <c r="GO58" s="228"/>
      <c r="GP58" s="228"/>
      <c r="GQ58" s="228"/>
      <c r="GR58" s="228"/>
      <c r="GS58" s="228"/>
      <c r="GT58" s="228"/>
      <c r="GU58" s="228"/>
      <c r="GV58" s="228"/>
      <c r="GW58" s="228"/>
      <c r="GX58" s="228"/>
      <c r="GY58" s="228"/>
      <c r="GZ58" s="228"/>
      <c r="HA58" s="228"/>
      <c r="HB58" s="228"/>
      <c r="HC58" s="228"/>
      <c r="HD58" s="228"/>
      <c r="HE58" s="228"/>
      <c r="HF58" s="228"/>
      <c r="HG58" s="228"/>
      <c r="HH58" s="228"/>
      <c r="HI58" s="228"/>
      <c r="HJ58" s="228"/>
      <c r="HK58" s="228"/>
      <c r="HL58" s="228"/>
      <c r="HM58" s="228"/>
      <c r="HN58" s="228"/>
      <c r="HO58" s="228"/>
      <c r="HP58" s="228"/>
      <c r="HQ58" s="228"/>
      <c r="HR58" s="228"/>
      <c r="HS58" s="228"/>
      <c r="HT58" s="228"/>
      <c r="HU58" s="228"/>
      <c r="HV58" s="228"/>
      <c r="HW58" s="228"/>
      <c r="HX58" s="228"/>
      <c r="HY58" s="228"/>
      <c r="HZ58" s="228"/>
      <c r="IA58" s="228"/>
      <c r="IB58" s="228"/>
      <c r="IC58" s="228"/>
      <c r="ID58" s="228"/>
      <c r="IE58" s="228"/>
      <c r="IF58" s="228"/>
      <c r="IG58" s="228"/>
      <c r="IH58" s="228"/>
      <c r="II58" s="228"/>
      <c r="IJ58" s="228"/>
      <c r="IK58" s="228"/>
      <c r="IL58" s="228"/>
      <c r="IM58" s="228"/>
      <c r="IN58" s="228"/>
      <c r="IO58" s="228"/>
      <c r="IP58" s="228"/>
      <c r="IQ58" s="228"/>
      <c r="IR58" s="228"/>
      <c r="IS58" s="228"/>
      <c r="IT58" s="228"/>
      <c r="IU58" s="228"/>
      <c r="IV58" s="228"/>
    </row>
    <row r="59" s="185" customFormat="1" ht="26.25" customHeight="1" spans="1:256">
      <c r="A59" s="229">
        <v>46071.375</v>
      </c>
      <c r="B59" s="232">
        <v>46073</v>
      </c>
      <c r="C59" s="231" t="s">
        <v>99</v>
      </c>
      <c r="D59" s="232">
        <v>46074</v>
      </c>
      <c r="E59" s="233" t="s">
        <v>139</v>
      </c>
      <c r="F59" s="234" t="s">
        <v>140</v>
      </c>
      <c r="G59" s="234" t="s">
        <v>140</v>
      </c>
      <c r="H59" s="252" t="s">
        <v>103</v>
      </c>
      <c r="I59" s="232"/>
      <c r="J59" s="232"/>
      <c r="K59" s="232"/>
      <c r="L59" s="232">
        <v>45939</v>
      </c>
      <c r="M59" s="232"/>
      <c r="N59" s="232"/>
      <c r="O59" s="232"/>
      <c r="P59" s="232"/>
      <c r="Q59" s="237"/>
      <c r="R59" s="238" t="s">
        <v>141</v>
      </c>
      <c r="S59" s="239"/>
      <c r="T59" s="227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8"/>
      <c r="BR59" s="228"/>
      <c r="BS59" s="228"/>
      <c r="BT59" s="228"/>
      <c r="BU59" s="228"/>
      <c r="BV59" s="228"/>
      <c r="BW59" s="228"/>
      <c r="BX59" s="228"/>
      <c r="BY59" s="228"/>
      <c r="BZ59" s="228"/>
      <c r="CA59" s="228"/>
      <c r="CB59" s="228"/>
      <c r="CC59" s="228"/>
      <c r="CD59" s="228"/>
      <c r="CE59" s="228"/>
      <c r="CF59" s="228"/>
      <c r="CG59" s="228"/>
      <c r="CH59" s="228"/>
      <c r="CI59" s="228"/>
      <c r="CJ59" s="228"/>
      <c r="CK59" s="228"/>
      <c r="CL59" s="228"/>
      <c r="CM59" s="228"/>
      <c r="CN59" s="228"/>
      <c r="CO59" s="228"/>
      <c r="CP59" s="228"/>
      <c r="CQ59" s="228"/>
      <c r="CR59" s="228"/>
      <c r="CS59" s="228"/>
      <c r="CT59" s="228"/>
      <c r="CU59" s="228"/>
      <c r="CV59" s="228"/>
      <c r="CW59" s="228"/>
      <c r="CX59" s="228"/>
      <c r="CY59" s="228"/>
      <c r="CZ59" s="228"/>
      <c r="DA59" s="228"/>
      <c r="DB59" s="228"/>
      <c r="DC59" s="228"/>
      <c r="DD59" s="228"/>
      <c r="DE59" s="228"/>
      <c r="DF59" s="228"/>
      <c r="DG59" s="228"/>
      <c r="DH59" s="228"/>
      <c r="DI59" s="228"/>
      <c r="DJ59" s="228"/>
      <c r="DK59" s="228"/>
      <c r="DL59" s="228"/>
      <c r="DM59" s="228"/>
      <c r="DN59" s="228"/>
      <c r="DO59" s="228"/>
      <c r="DP59" s="228"/>
      <c r="DQ59" s="228"/>
      <c r="DR59" s="228"/>
      <c r="DS59" s="228"/>
      <c r="DT59" s="228"/>
      <c r="DU59" s="228"/>
      <c r="DV59" s="228"/>
      <c r="DW59" s="228"/>
      <c r="DX59" s="228"/>
      <c r="DY59" s="228"/>
      <c r="DZ59" s="228"/>
      <c r="EA59" s="228"/>
      <c r="EB59" s="228"/>
      <c r="EC59" s="228"/>
      <c r="ED59" s="228"/>
      <c r="EE59" s="228"/>
      <c r="EF59" s="228"/>
      <c r="EG59" s="228"/>
      <c r="EH59" s="228"/>
      <c r="EI59" s="228"/>
      <c r="EJ59" s="228"/>
      <c r="EK59" s="228"/>
      <c r="EL59" s="228"/>
      <c r="EM59" s="228"/>
      <c r="EN59" s="228"/>
      <c r="EO59" s="228"/>
      <c r="EP59" s="228"/>
      <c r="EQ59" s="228"/>
      <c r="ER59" s="228"/>
      <c r="ES59" s="228"/>
      <c r="ET59" s="228"/>
      <c r="EU59" s="228"/>
      <c r="EV59" s="228"/>
      <c r="EW59" s="228"/>
      <c r="EX59" s="228"/>
      <c r="EY59" s="228"/>
      <c r="EZ59" s="228"/>
      <c r="FA59" s="228"/>
      <c r="FB59" s="228"/>
      <c r="FC59" s="228"/>
      <c r="FD59" s="228"/>
      <c r="FE59" s="228"/>
      <c r="FF59" s="228"/>
      <c r="FG59" s="228"/>
      <c r="FH59" s="228"/>
      <c r="FI59" s="228"/>
      <c r="FJ59" s="228"/>
      <c r="FK59" s="228"/>
      <c r="FL59" s="228"/>
      <c r="FM59" s="228"/>
      <c r="FN59" s="228"/>
      <c r="FO59" s="228"/>
      <c r="FP59" s="228"/>
      <c r="FQ59" s="228"/>
      <c r="FR59" s="228"/>
      <c r="FS59" s="228"/>
      <c r="FT59" s="228"/>
      <c r="FU59" s="228"/>
      <c r="FV59" s="228"/>
      <c r="FW59" s="228"/>
      <c r="FX59" s="228"/>
      <c r="FY59" s="228"/>
      <c r="FZ59" s="228"/>
      <c r="GA59" s="228"/>
      <c r="GB59" s="228"/>
      <c r="GC59" s="228"/>
      <c r="GD59" s="228"/>
      <c r="GE59" s="228"/>
      <c r="GF59" s="228"/>
      <c r="GG59" s="228"/>
      <c r="GH59" s="228"/>
      <c r="GI59" s="228"/>
      <c r="GJ59" s="228"/>
      <c r="GK59" s="228"/>
      <c r="GL59" s="228"/>
      <c r="GM59" s="228"/>
      <c r="GN59" s="228"/>
      <c r="GO59" s="228"/>
      <c r="GP59" s="228"/>
      <c r="GQ59" s="228"/>
      <c r="GR59" s="228"/>
      <c r="GS59" s="228"/>
      <c r="GT59" s="228"/>
      <c r="GU59" s="228"/>
      <c r="GV59" s="228"/>
      <c r="GW59" s="228"/>
      <c r="GX59" s="228"/>
      <c r="GY59" s="228"/>
      <c r="GZ59" s="228"/>
      <c r="HA59" s="228"/>
      <c r="HB59" s="228"/>
      <c r="HC59" s="228"/>
      <c r="HD59" s="228"/>
      <c r="HE59" s="228"/>
      <c r="HF59" s="228"/>
      <c r="HG59" s="228"/>
      <c r="HH59" s="228"/>
      <c r="HI59" s="228"/>
      <c r="HJ59" s="228"/>
      <c r="HK59" s="228"/>
      <c r="HL59" s="228"/>
      <c r="HM59" s="228"/>
      <c r="HN59" s="228"/>
      <c r="HO59" s="228"/>
      <c r="HP59" s="228"/>
      <c r="HQ59" s="228"/>
      <c r="HR59" s="228"/>
      <c r="HS59" s="228"/>
      <c r="HT59" s="228"/>
      <c r="HU59" s="228"/>
      <c r="HV59" s="228"/>
      <c r="HW59" s="228"/>
      <c r="HX59" s="228"/>
      <c r="HY59" s="228"/>
      <c r="HZ59" s="228"/>
      <c r="IA59" s="228"/>
      <c r="IB59" s="228"/>
      <c r="IC59" s="228"/>
      <c r="ID59" s="228"/>
      <c r="IE59" s="228"/>
      <c r="IF59" s="228"/>
      <c r="IG59" s="228"/>
      <c r="IH59" s="228"/>
      <c r="II59" s="228"/>
      <c r="IJ59" s="228"/>
      <c r="IK59" s="228"/>
      <c r="IL59" s="228"/>
      <c r="IM59" s="228"/>
      <c r="IN59" s="228"/>
      <c r="IO59" s="228"/>
      <c r="IP59" s="228"/>
      <c r="IQ59" s="228"/>
      <c r="IR59" s="228"/>
      <c r="IS59" s="228"/>
      <c r="IT59" s="228"/>
      <c r="IU59" s="228"/>
      <c r="IV59" s="228"/>
    </row>
    <row r="60" s="185" customFormat="1" ht="26.25" customHeight="1" spans="1:256">
      <c r="A60" s="229">
        <v>46071.5</v>
      </c>
      <c r="B60" s="232">
        <v>46073</v>
      </c>
      <c r="C60" s="231" t="s">
        <v>99</v>
      </c>
      <c r="D60" s="232">
        <v>46074</v>
      </c>
      <c r="E60" s="233" t="s">
        <v>142</v>
      </c>
      <c r="F60" s="249" t="s">
        <v>47</v>
      </c>
      <c r="G60" s="234" t="s">
        <v>59</v>
      </c>
      <c r="H60" s="252" t="s">
        <v>27</v>
      </c>
      <c r="I60" s="232"/>
      <c r="J60" s="232"/>
      <c r="K60" s="232">
        <v>46079</v>
      </c>
      <c r="L60" s="232">
        <v>46078</v>
      </c>
      <c r="M60" s="232"/>
      <c r="N60" s="232"/>
      <c r="O60" s="232"/>
      <c r="P60" s="232"/>
      <c r="Q60" s="237"/>
      <c r="R60" s="238" t="s">
        <v>48</v>
      </c>
      <c r="S60" s="239"/>
      <c r="T60" s="227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8"/>
      <c r="BR60" s="228"/>
      <c r="BS60" s="228"/>
      <c r="BT60" s="228"/>
      <c r="BU60" s="228"/>
      <c r="BV60" s="228"/>
      <c r="BW60" s="228"/>
      <c r="BX60" s="228"/>
      <c r="BY60" s="228"/>
      <c r="BZ60" s="228"/>
      <c r="CA60" s="228"/>
      <c r="CB60" s="228"/>
      <c r="CC60" s="228"/>
      <c r="CD60" s="228"/>
      <c r="CE60" s="228"/>
      <c r="CF60" s="228"/>
      <c r="CG60" s="228"/>
      <c r="CH60" s="228"/>
      <c r="CI60" s="228"/>
      <c r="CJ60" s="228"/>
      <c r="CK60" s="228"/>
      <c r="CL60" s="228"/>
      <c r="CM60" s="228"/>
      <c r="CN60" s="228"/>
      <c r="CO60" s="228"/>
      <c r="CP60" s="228"/>
      <c r="CQ60" s="228"/>
      <c r="CR60" s="228"/>
      <c r="CS60" s="228"/>
      <c r="CT60" s="228"/>
      <c r="CU60" s="228"/>
      <c r="CV60" s="228"/>
      <c r="CW60" s="228"/>
      <c r="CX60" s="228"/>
      <c r="CY60" s="228"/>
      <c r="CZ60" s="228"/>
      <c r="DA60" s="228"/>
      <c r="DB60" s="228"/>
      <c r="DC60" s="228"/>
      <c r="DD60" s="228"/>
      <c r="DE60" s="228"/>
      <c r="DF60" s="228"/>
      <c r="DG60" s="228"/>
      <c r="DH60" s="228"/>
      <c r="DI60" s="228"/>
      <c r="DJ60" s="228"/>
      <c r="DK60" s="228"/>
      <c r="DL60" s="228"/>
      <c r="DM60" s="228"/>
      <c r="DN60" s="228"/>
      <c r="DO60" s="228"/>
      <c r="DP60" s="228"/>
      <c r="DQ60" s="228"/>
      <c r="DR60" s="228"/>
      <c r="DS60" s="228"/>
      <c r="DT60" s="228"/>
      <c r="DU60" s="228"/>
      <c r="DV60" s="228"/>
      <c r="DW60" s="228"/>
      <c r="DX60" s="228"/>
      <c r="DY60" s="228"/>
      <c r="DZ60" s="228"/>
      <c r="EA60" s="228"/>
      <c r="EB60" s="228"/>
      <c r="EC60" s="228"/>
      <c r="ED60" s="228"/>
      <c r="EE60" s="228"/>
      <c r="EF60" s="228"/>
      <c r="EG60" s="228"/>
      <c r="EH60" s="228"/>
      <c r="EI60" s="228"/>
      <c r="EJ60" s="228"/>
      <c r="EK60" s="228"/>
      <c r="EL60" s="228"/>
      <c r="EM60" s="228"/>
      <c r="EN60" s="228"/>
      <c r="EO60" s="228"/>
      <c r="EP60" s="228"/>
      <c r="EQ60" s="228"/>
      <c r="ER60" s="228"/>
      <c r="ES60" s="228"/>
      <c r="ET60" s="228"/>
      <c r="EU60" s="228"/>
      <c r="EV60" s="228"/>
      <c r="EW60" s="228"/>
      <c r="EX60" s="228"/>
      <c r="EY60" s="228"/>
      <c r="EZ60" s="228"/>
      <c r="FA60" s="228"/>
      <c r="FB60" s="228"/>
      <c r="FC60" s="228"/>
      <c r="FD60" s="228"/>
      <c r="FE60" s="228"/>
      <c r="FF60" s="228"/>
      <c r="FG60" s="228"/>
      <c r="FH60" s="228"/>
      <c r="FI60" s="228"/>
      <c r="FJ60" s="228"/>
      <c r="FK60" s="228"/>
      <c r="FL60" s="228"/>
      <c r="FM60" s="228"/>
      <c r="FN60" s="228"/>
      <c r="FO60" s="228"/>
      <c r="FP60" s="228"/>
      <c r="FQ60" s="228"/>
      <c r="FR60" s="228"/>
      <c r="FS60" s="228"/>
      <c r="FT60" s="228"/>
      <c r="FU60" s="228"/>
      <c r="FV60" s="228"/>
      <c r="FW60" s="228"/>
      <c r="FX60" s="228"/>
      <c r="FY60" s="228"/>
      <c r="FZ60" s="228"/>
      <c r="GA60" s="228"/>
      <c r="GB60" s="228"/>
      <c r="GC60" s="228"/>
      <c r="GD60" s="228"/>
      <c r="GE60" s="228"/>
      <c r="GF60" s="228"/>
      <c r="GG60" s="228"/>
      <c r="GH60" s="228"/>
      <c r="GI60" s="228"/>
      <c r="GJ60" s="228"/>
      <c r="GK60" s="228"/>
      <c r="GL60" s="228"/>
      <c r="GM60" s="228"/>
      <c r="GN60" s="228"/>
      <c r="GO60" s="228"/>
      <c r="GP60" s="228"/>
      <c r="GQ60" s="228"/>
      <c r="GR60" s="228"/>
      <c r="GS60" s="228"/>
      <c r="GT60" s="228"/>
      <c r="GU60" s="228"/>
      <c r="GV60" s="228"/>
      <c r="GW60" s="228"/>
      <c r="GX60" s="228"/>
      <c r="GY60" s="228"/>
      <c r="GZ60" s="228"/>
      <c r="HA60" s="228"/>
      <c r="HB60" s="228"/>
      <c r="HC60" s="228"/>
      <c r="HD60" s="228"/>
      <c r="HE60" s="228"/>
      <c r="HF60" s="228"/>
      <c r="HG60" s="228"/>
      <c r="HH60" s="228"/>
      <c r="HI60" s="228"/>
      <c r="HJ60" s="228"/>
      <c r="HK60" s="228"/>
      <c r="HL60" s="228"/>
      <c r="HM60" s="228"/>
      <c r="HN60" s="228"/>
      <c r="HO60" s="228"/>
      <c r="HP60" s="228"/>
      <c r="HQ60" s="228"/>
      <c r="HR60" s="228"/>
      <c r="HS60" s="228"/>
      <c r="HT60" s="228"/>
      <c r="HU60" s="228"/>
      <c r="HV60" s="228"/>
      <c r="HW60" s="228"/>
      <c r="HX60" s="228"/>
      <c r="HY60" s="228"/>
      <c r="HZ60" s="228"/>
      <c r="IA60" s="228"/>
      <c r="IB60" s="228"/>
      <c r="IC60" s="228"/>
      <c r="ID60" s="228"/>
      <c r="IE60" s="228"/>
      <c r="IF60" s="228"/>
      <c r="IG60" s="228"/>
      <c r="IH60" s="228"/>
      <c r="II60" s="228"/>
      <c r="IJ60" s="228"/>
      <c r="IK60" s="228"/>
      <c r="IL60" s="228"/>
      <c r="IM60" s="228"/>
      <c r="IN60" s="228"/>
      <c r="IO60" s="228"/>
      <c r="IP60" s="228"/>
      <c r="IQ60" s="228"/>
      <c r="IR60" s="228"/>
      <c r="IS60" s="228"/>
      <c r="IT60" s="228"/>
      <c r="IU60" s="228"/>
      <c r="IV60" s="228"/>
    </row>
    <row r="61" s="186" customFormat="1" ht="26.25" customHeight="1" spans="1:256">
      <c r="A61" s="229">
        <v>46071.5</v>
      </c>
      <c r="B61" s="230">
        <v>46073</v>
      </c>
      <c r="C61" s="231" t="s">
        <v>106</v>
      </c>
      <c r="D61" s="232">
        <v>46074</v>
      </c>
      <c r="E61" s="233" t="s">
        <v>138</v>
      </c>
      <c r="F61" s="234" t="s">
        <v>198</v>
      </c>
      <c r="G61" s="235" t="s">
        <v>199</v>
      </c>
      <c r="H61" s="256" t="s">
        <v>110</v>
      </c>
      <c r="I61" s="246"/>
      <c r="J61" s="246"/>
      <c r="K61" s="232">
        <v>46079</v>
      </c>
      <c r="L61" s="232">
        <v>46078</v>
      </c>
      <c r="M61" s="232"/>
      <c r="N61" s="232">
        <v>46081</v>
      </c>
      <c r="O61" s="232">
        <v>46081</v>
      </c>
      <c r="P61" s="232">
        <v>46080</v>
      </c>
      <c r="Q61" s="237"/>
      <c r="R61" s="238" t="s">
        <v>145</v>
      </c>
      <c r="S61" s="239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  <c r="IM61" s="227"/>
      <c r="IN61" s="227"/>
      <c r="IO61" s="227"/>
      <c r="IP61" s="227"/>
      <c r="IQ61" s="227"/>
      <c r="IR61" s="227"/>
      <c r="IS61" s="227"/>
      <c r="IT61" s="227"/>
      <c r="IU61" s="227"/>
      <c r="IV61" s="227"/>
    </row>
    <row r="62" s="186" customFormat="1" ht="26.25" customHeight="1" spans="1:256">
      <c r="A62" s="229">
        <v>46071.5833333333</v>
      </c>
      <c r="B62" s="230">
        <v>46073</v>
      </c>
      <c r="C62" s="231" t="s">
        <v>99</v>
      </c>
      <c r="D62" s="232">
        <v>46074</v>
      </c>
      <c r="E62" s="233" t="s">
        <v>147</v>
      </c>
      <c r="F62" s="234" t="s">
        <v>64</v>
      </c>
      <c r="G62" s="234" t="s">
        <v>65</v>
      </c>
      <c r="H62" s="252" t="s">
        <v>38</v>
      </c>
      <c r="I62" s="241"/>
      <c r="J62" s="241"/>
      <c r="K62" s="241">
        <v>46079</v>
      </c>
      <c r="L62" s="241">
        <v>46078</v>
      </c>
      <c r="M62" s="241"/>
      <c r="N62" s="241">
        <v>46080</v>
      </c>
      <c r="O62" s="241">
        <v>46081</v>
      </c>
      <c r="P62" s="241"/>
      <c r="Q62" s="242"/>
      <c r="R62" s="238" t="s">
        <v>39</v>
      </c>
      <c r="S62" s="239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  <c r="IM62" s="227"/>
      <c r="IN62" s="227"/>
      <c r="IO62" s="227"/>
      <c r="IP62" s="227"/>
      <c r="IQ62" s="227"/>
      <c r="IR62" s="227"/>
      <c r="IS62" s="227"/>
      <c r="IT62" s="227"/>
      <c r="IU62" s="227"/>
      <c r="IV62" s="227"/>
    </row>
    <row r="63" s="186" customFormat="1" ht="26.25" customHeight="1" spans="1:256">
      <c r="A63" s="229">
        <v>46072.5</v>
      </c>
      <c r="B63" s="230">
        <v>46073</v>
      </c>
      <c r="C63" s="231" t="s">
        <v>99</v>
      </c>
      <c r="D63" s="232">
        <v>46074</v>
      </c>
      <c r="E63" s="233" t="s">
        <v>142</v>
      </c>
      <c r="F63" s="234" t="s">
        <v>60</v>
      </c>
      <c r="G63" s="234" t="s">
        <v>61</v>
      </c>
      <c r="H63" s="252" t="s">
        <v>27</v>
      </c>
      <c r="I63" s="232">
        <v>46080</v>
      </c>
      <c r="J63" s="232">
        <v>46079</v>
      </c>
      <c r="K63" s="232"/>
      <c r="L63" s="232"/>
      <c r="M63" s="232"/>
      <c r="N63" s="232"/>
      <c r="O63" s="232"/>
      <c r="P63" s="232"/>
      <c r="Q63" s="237"/>
      <c r="R63" s="238" t="s">
        <v>28</v>
      </c>
      <c r="S63" s="239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</row>
    <row r="64" s="186" customFormat="1" ht="26.25" customHeight="1" spans="1:256">
      <c r="A64" s="229">
        <v>46071.5</v>
      </c>
      <c r="B64" s="230">
        <v>46073</v>
      </c>
      <c r="C64" s="231" t="s">
        <v>106</v>
      </c>
      <c r="D64" s="232">
        <v>46075</v>
      </c>
      <c r="E64" s="233" t="s">
        <v>148</v>
      </c>
      <c r="F64" s="234" t="s">
        <v>198</v>
      </c>
      <c r="G64" s="234" t="s">
        <v>199</v>
      </c>
      <c r="H64" s="252" t="s">
        <v>103</v>
      </c>
      <c r="I64" s="246"/>
      <c r="J64" s="246"/>
      <c r="K64" s="232">
        <v>46079</v>
      </c>
      <c r="L64" s="232">
        <v>46078</v>
      </c>
      <c r="M64" s="232"/>
      <c r="N64" s="232">
        <v>46081</v>
      </c>
      <c r="O64" s="232">
        <v>46081</v>
      </c>
      <c r="P64" s="232">
        <v>46080</v>
      </c>
      <c r="Q64" s="237"/>
      <c r="R64" s="238" t="s">
        <v>149</v>
      </c>
      <c r="S64" s="239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7"/>
      <c r="IJ64" s="227"/>
      <c r="IK64" s="227"/>
      <c r="IL64" s="227"/>
      <c r="IM64" s="227"/>
      <c r="IN64" s="227"/>
      <c r="IO64" s="227"/>
      <c r="IP64" s="227"/>
      <c r="IQ64" s="227"/>
      <c r="IR64" s="227"/>
      <c r="IS64" s="227"/>
      <c r="IT64" s="227"/>
      <c r="IU64" s="227"/>
      <c r="IV64" s="227"/>
    </row>
    <row r="65" s="186" customFormat="1" ht="26.25" customHeight="1" spans="1:256">
      <c r="A65" s="229">
        <v>46071.625</v>
      </c>
      <c r="B65" s="230">
        <v>46073</v>
      </c>
      <c r="C65" s="231" t="s">
        <v>99</v>
      </c>
      <c r="D65" s="232">
        <v>46075</v>
      </c>
      <c r="E65" s="233" t="s">
        <v>148</v>
      </c>
      <c r="F65" s="234" t="s">
        <v>200</v>
      </c>
      <c r="G65" s="234" t="s">
        <v>201</v>
      </c>
      <c r="H65" s="252" t="s">
        <v>38</v>
      </c>
      <c r="I65" s="246"/>
      <c r="J65" s="246"/>
      <c r="K65" s="232">
        <v>46085</v>
      </c>
      <c r="L65" s="232">
        <v>46080</v>
      </c>
      <c r="M65" s="232">
        <v>46084</v>
      </c>
      <c r="N65" s="232">
        <v>46082</v>
      </c>
      <c r="O65" s="232">
        <v>46082</v>
      </c>
      <c r="P65" s="232"/>
      <c r="Q65" s="237"/>
      <c r="R65" s="238" t="s">
        <v>152</v>
      </c>
      <c r="S65" s="239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7"/>
      <c r="IJ65" s="227"/>
      <c r="IK65" s="227"/>
      <c r="IL65" s="227"/>
      <c r="IM65" s="227"/>
      <c r="IN65" s="227"/>
      <c r="IO65" s="227"/>
      <c r="IP65" s="227"/>
      <c r="IQ65" s="227"/>
      <c r="IR65" s="227"/>
      <c r="IS65" s="227"/>
      <c r="IT65" s="227"/>
      <c r="IU65" s="227"/>
      <c r="IV65" s="227"/>
    </row>
    <row r="66" s="186" customFormat="1" ht="26.25" customHeight="1" spans="1:256">
      <c r="A66" s="229">
        <v>46071.5</v>
      </c>
      <c r="B66" s="230">
        <v>46073</v>
      </c>
      <c r="C66" s="231" t="s">
        <v>99</v>
      </c>
      <c r="D66" s="232">
        <v>46075</v>
      </c>
      <c r="E66" s="253" t="s">
        <v>153</v>
      </c>
      <c r="F66" s="234" t="s">
        <v>66</v>
      </c>
      <c r="G66" s="234" t="s">
        <v>33</v>
      </c>
      <c r="H66" s="252" t="s">
        <v>27</v>
      </c>
      <c r="I66" s="232"/>
      <c r="J66" s="232"/>
      <c r="K66" s="232"/>
      <c r="L66" s="232"/>
      <c r="M66" s="232">
        <v>46081</v>
      </c>
      <c r="N66" s="232">
        <v>46079</v>
      </c>
      <c r="O66" s="232">
        <v>46080</v>
      </c>
      <c r="P66" s="232"/>
      <c r="Q66" s="237"/>
      <c r="R66" s="238" t="s">
        <v>41</v>
      </c>
      <c r="S66" s="239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  <c r="IM66" s="227"/>
      <c r="IN66" s="227"/>
      <c r="IO66" s="227"/>
      <c r="IP66" s="227"/>
      <c r="IQ66" s="227"/>
      <c r="IR66" s="227"/>
      <c r="IS66" s="227"/>
      <c r="IT66" s="227"/>
      <c r="IU66" s="227"/>
      <c r="IV66" s="227"/>
    </row>
    <row r="67" s="186" customFormat="1" ht="26.25" customHeight="1" spans="1:256">
      <c r="A67" s="229">
        <v>46073.5</v>
      </c>
      <c r="B67" s="230">
        <v>46076</v>
      </c>
      <c r="C67" s="231" t="s">
        <v>106</v>
      </c>
      <c r="D67" s="232">
        <v>46078</v>
      </c>
      <c r="E67" s="233" t="s">
        <v>107</v>
      </c>
      <c r="F67" s="234" t="s">
        <v>202</v>
      </c>
      <c r="G67" s="235" t="s">
        <v>203</v>
      </c>
      <c r="H67" s="256" t="s">
        <v>110</v>
      </c>
      <c r="I67" s="232">
        <v>46084</v>
      </c>
      <c r="J67" s="232">
        <v>46083</v>
      </c>
      <c r="K67" s="232">
        <v>46081</v>
      </c>
      <c r="L67" s="232">
        <v>46081</v>
      </c>
      <c r="M67" s="232"/>
      <c r="N67" s="232"/>
      <c r="O67" s="232"/>
      <c r="P67" s="232"/>
      <c r="Q67" s="237"/>
      <c r="R67" s="238" t="s">
        <v>111</v>
      </c>
      <c r="S67" s="239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7"/>
      <c r="IJ67" s="227"/>
      <c r="IK67" s="227"/>
      <c r="IL67" s="227"/>
      <c r="IM67" s="227"/>
      <c r="IN67" s="227"/>
      <c r="IO67" s="227"/>
      <c r="IP67" s="227"/>
      <c r="IQ67" s="227"/>
      <c r="IR67" s="227"/>
      <c r="IS67" s="227"/>
      <c r="IT67" s="227"/>
      <c r="IU67" s="227"/>
      <c r="IV67" s="227"/>
    </row>
    <row r="68" s="185" customFormat="1" ht="26.25" customHeight="1" spans="1:256">
      <c r="A68" s="229">
        <v>46076.3958333333</v>
      </c>
      <c r="B68" s="230">
        <v>46076</v>
      </c>
      <c r="C68" s="231" t="s">
        <v>99</v>
      </c>
      <c r="D68" s="232">
        <v>46078</v>
      </c>
      <c r="E68" s="233" t="s">
        <v>107</v>
      </c>
      <c r="F68" s="234" t="s">
        <v>204</v>
      </c>
      <c r="G68" s="234" t="s">
        <v>205</v>
      </c>
      <c r="H68" s="240" t="s">
        <v>38</v>
      </c>
      <c r="I68" s="241"/>
      <c r="J68" s="241"/>
      <c r="K68" s="241">
        <v>46086</v>
      </c>
      <c r="L68" s="241"/>
      <c r="M68" s="241">
        <v>46084</v>
      </c>
      <c r="N68" s="241">
        <v>46083</v>
      </c>
      <c r="O68" s="241"/>
      <c r="P68" s="241"/>
      <c r="Q68" s="242">
        <v>46085</v>
      </c>
      <c r="R68" s="238" t="s">
        <v>114</v>
      </c>
      <c r="S68" s="239"/>
      <c r="T68" s="227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8"/>
      <c r="BO68" s="228"/>
      <c r="BP68" s="228"/>
      <c r="BQ68" s="228"/>
      <c r="BR68" s="228"/>
      <c r="BS68" s="228"/>
      <c r="BT68" s="228"/>
      <c r="BU68" s="228"/>
      <c r="BV68" s="228"/>
      <c r="BW68" s="228"/>
      <c r="BX68" s="228"/>
      <c r="BY68" s="228"/>
      <c r="BZ68" s="228"/>
      <c r="CA68" s="228"/>
      <c r="CB68" s="228"/>
      <c r="CC68" s="228"/>
      <c r="CD68" s="228"/>
      <c r="CE68" s="228"/>
      <c r="CF68" s="228"/>
      <c r="CG68" s="228"/>
      <c r="CH68" s="228"/>
      <c r="CI68" s="228"/>
      <c r="CJ68" s="228"/>
      <c r="CK68" s="228"/>
      <c r="CL68" s="228"/>
      <c r="CM68" s="228"/>
      <c r="CN68" s="228"/>
      <c r="CO68" s="228"/>
      <c r="CP68" s="228"/>
      <c r="CQ68" s="228"/>
      <c r="CR68" s="228"/>
      <c r="CS68" s="228"/>
      <c r="CT68" s="228"/>
      <c r="CU68" s="228"/>
      <c r="CV68" s="228"/>
      <c r="CW68" s="228"/>
      <c r="CX68" s="228"/>
      <c r="CY68" s="228"/>
      <c r="CZ68" s="228"/>
      <c r="DA68" s="228"/>
      <c r="DB68" s="228"/>
      <c r="DC68" s="228"/>
      <c r="DD68" s="228"/>
      <c r="DE68" s="228"/>
      <c r="DF68" s="228"/>
      <c r="DG68" s="228"/>
      <c r="DH68" s="228"/>
      <c r="DI68" s="228"/>
      <c r="DJ68" s="228"/>
      <c r="DK68" s="228"/>
      <c r="DL68" s="228"/>
      <c r="DM68" s="228"/>
      <c r="DN68" s="228"/>
      <c r="DO68" s="228"/>
      <c r="DP68" s="228"/>
      <c r="DQ68" s="228"/>
      <c r="DR68" s="228"/>
      <c r="DS68" s="228"/>
      <c r="DT68" s="228"/>
      <c r="DU68" s="228"/>
      <c r="DV68" s="228"/>
      <c r="DW68" s="228"/>
      <c r="DX68" s="228"/>
      <c r="DY68" s="228"/>
      <c r="DZ68" s="228"/>
      <c r="EA68" s="228"/>
      <c r="EB68" s="228"/>
      <c r="EC68" s="228"/>
      <c r="ED68" s="228"/>
      <c r="EE68" s="228"/>
      <c r="EF68" s="228"/>
      <c r="EG68" s="228"/>
      <c r="EH68" s="228"/>
      <c r="EI68" s="228"/>
      <c r="EJ68" s="228"/>
      <c r="EK68" s="228"/>
      <c r="EL68" s="228"/>
      <c r="EM68" s="228"/>
      <c r="EN68" s="228"/>
      <c r="EO68" s="228"/>
      <c r="EP68" s="228"/>
      <c r="EQ68" s="228"/>
      <c r="ER68" s="228"/>
      <c r="ES68" s="228"/>
      <c r="ET68" s="228"/>
      <c r="EU68" s="228"/>
      <c r="EV68" s="228"/>
      <c r="EW68" s="228"/>
      <c r="EX68" s="228"/>
      <c r="EY68" s="228"/>
      <c r="EZ68" s="228"/>
      <c r="FA68" s="228"/>
      <c r="FB68" s="228"/>
      <c r="FC68" s="228"/>
      <c r="FD68" s="228"/>
      <c r="FE68" s="228"/>
      <c r="FF68" s="228"/>
      <c r="FG68" s="228"/>
      <c r="FH68" s="228"/>
      <c r="FI68" s="228"/>
      <c r="FJ68" s="228"/>
      <c r="FK68" s="228"/>
      <c r="FL68" s="228"/>
      <c r="FM68" s="228"/>
      <c r="FN68" s="228"/>
      <c r="FO68" s="228"/>
      <c r="FP68" s="228"/>
      <c r="FQ68" s="228"/>
      <c r="FR68" s="228"/>
      <c r="FS68" s="228"/>
      <c r="FT68" s="228"/>
      <c r="FU68" s="228"/>
      <c r="FV68" s="228"/>
      <c r="FW68" s="228"/>
      <c r="FX68" s="228"/>
      <c r="FY68" s="228"/>
      <c r="FZ68" s="228"/>
      <c r="GA68" s="228"/>
      <c r="GB68" s="228"/>
      <c r="GC68" s="228"/>
      <c r="GD68" s="228"/>
      <c r="GE68" s="228"/>
      <c r="GF68" s="228"/>
      <c r="GG68" s="228"/>
      <c r="GH68" s="228"/>
      <c r="GI68" s="228"/>
      <c r="GJ68" s="228"/>
      <c r="GK68" s="228"/>
      <c r="GL68" s="228"/>
      <c r="GM68" s="228"/>
      <c r="GN68" s="228"/>
      <c r="GO68" s="228"/>
      <c r="GP68" s="228"/>
      <c r="GQ68" s="228"/>
      <c r="GR68" s="228"/>
      <c r="GS68" s="228"/>
      <c r="GT68" s="228"/>
      <c r="GU68" s="228"/>
      <c r="GV68" s="228"/>
      <c r="GW68" s="228"/>
      <c r="GX68" s="228"/>
      <c r="GY68" s="228"/>
      <c r="GZ68" s="228"/>
      <c r="HA68" s="228"/>
      <c r="HB68" s="228"/>
      <c r="HC68" s="228"/>
      <c r="HD68" s="228"/>
      <c r="HE68" s="228"/>
      <c r="HF68" s="228"/>
      <c r="HG68" s="228"/>
      <c r="HH68" s="228"/>
      <c r="HI68" s="228"/>
      <c r="HJ68" s="228"/>
      <c r="HK68" s="228"/>
      <c r="HL68" s="228"/>
      <c r="HM68" s="228"/>
      <c r="HN68" s="228"/>
      <c r="HO68" s="228"/>
      <c r="HP68" s="228"/>
      <c r="HQ68" s="228"/>
      <c r="HR68" s="228"/>
      <c r="HS68" s="228"/>
      <c r="HT68" s="228"/>
      <c r="HU68" s="228"/>
      <c r="HV68" s="228"/>
      <c r="HW68" s="228"/>
      <c r="HX68" s="228"/>
      <c r="HY68" s="228"/>
      <c r="HZ68" s="228"/>
      <c r="IA68" s="228"/>
      <c r="IB68" s="228"/>
      <c r="IC68" s="228"/>
      <c r="ID68" s="228"/>
      <c r="IE68" s="228"/>
      <c r="IF68" s="228"/>
      <c r="IG68" s="228"/>
      <c r="IH68" s="228"/>
      <c r="II68" s="228"/>
      <c r="IJ68" s="228"/>
      <c r="IK68" s="228"/>
      <c r="IL68" s="228"/>
      <c r="IM68" s="228"/>
      <c r="IN68" s="228"/>
      <c r="IO68" s="228"/>
      <c r="IP68" s="228"/>
      <c r="IQ68" s="228"/>
      <c r="IR68" s="228"/>
      <c r="IS68" s="228"/>
      <c r="IT68" s="228"/>
      <c r="IU68" s="228"/>
      <c r="IV68" s="228"/>
    </row>
    <row r="69" s="185" customFormat="1" ht="26.25" customHeight="1" spans="1:256">
      <c r="A69" s="229">
        <v>46076.4166666667</v>
      </c>
      <c r="B69" s="230">
        <v>46077</v>
      </c>
      <c r="C69" s="231" t="s">
        <v>115</v>
      </c>
      <c r="D69" s="232">
        <v>46079</v>
      </c>
      <c r="E69" s="233" t="s">
        <v>116</v>
      </c>
      <c r="F69" s="234" t="s">
        <v>29</v>
      </c>
      <c r="G69" s="234" t="s">
        <v>33</v>
      </c>
      <c r="H69" s="240" t="s">
        <v>27</v>
      </c>
      <c r="I69" s="232"/>
      <c r="J69" s="232"/>
      <c r="K69" s="232">
        <v>46085</v>
      </c>
      <c r="L69" s="232">
        <v>46083</v>
      </c>
      <c r="M69" s="232"/>
      <c r="N69" s="232"/>
      <c r="O69" s="232"/>
      <c r="P69" s="232"/>
      <c r="Q69" s="237"/>
      <c r="R69" s="238" t="s">
        <v>31</v>
      </c>
      <c r="S69" s="239"/>
      <c r="T69" s="227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8"/>
      <c r="BO69" s="228"/>
      <c r="BP69" s="228"/>
      <c r="BQ69" s="228"/>
      <c r="BR69" s="228"/>
      <c r="BS69" s="228"/>
      <c r="BT69" s="228"/>
      <c r="BU69" s="228"/>
      <c r="BV69" s="228"/>
      <c r="BW69" s="228"/>
      <c r="BX69" s="228"/>
      <c r="BY69" s="228"/>
      <c r="BZ69" s="228"/>
      <c r="CA69" s="228"/>
      <c r="CB69" s="228"/>
      <c r="CC69" s="228"/>
      <c r="CD69" s="228"/>
      <c r="CE69" s="228"/>
      <c r="CF69" s="228"/>
      <c r="CG69" s="228"/>
      <c r="CH69" s="228"/>
      <c r="CI69" s="228"/>
      <c r="CJ69" s="228"/>
      <c r="CK69" s="228"/>
      <c r="CL69" s="228"/>
      <c r="CM69" s="228"/>
      <c r="CN69" s="228"/>
      <c r="CO69" s="228"/>
      <c r="CP69" s="228"/>
      <c r="CQ69" s="228"/>
      <c r="CR69" s="228"/>
      <c r="CS69" s="228"/>
      <c r="CT69" s="228"/>
      <c r="CU69" s="228"/>
      <c r="CV69" s="228"/>
      <c r="CW69" s="228"/>
      <c r="CX69" s="228"/>
      <c r="CY69" s="228"/>
      <c r="CZ69" s="228"/>
      <c r="DA69" s="228"/>
      <c r="DB69" s="228"/>
      <c r="DC69" s="228"/>
      <c r="DD69" s="228"/>
      <c r="DE69" s="228"/>
      <c r="DF69" s="228"/>
      <c r="DG69" s="228"/>
      <c r="DH69" s="228"/>
      <c r="DI69" s="228"/>
      <c r="DJ69" s="228"/>
      <c r="DK69" s="228"/>
      <c r="DL69" s="228"/>
      <c r="DM69" s="228"/>
      <c r="DN69" s="228"/>
      <c r="DO69" s="228"/>
      <c r="DP69" s="228"/>
      <c r="DQ69" s="228"/>
      <c r="DR69" s="228"/>
      <c r="DS69" s="228"/>
      <c r="DT69" s="228"/>
      <c r="DU69" s="228"/>
      <c r="DV69" s="228"/>
      <c r="DW69" s="228"/>
      <c r="DX69" s="228"/>
      <c r="DY69" s="228"/>
      <c r="DZ69" s="228"/>
      <c r="EA69" s="228"/>
      <c r="EB69" s="228"/>
      <c r="EC69" s="228"/>
      <c r="ED69" s="228"/>
      <c r="EE69" s="228"/>
      <c r="EF69" s="228"/>
      <c r="EG69" s="228"/>
      <c r="EH69" s="228"/>
      <c r="EI69" s="228"/>
      <c r="EJ69" s="228"/>
      <c r="EK69" s="228"/>
      <c r="EL69" s="228"/>
      <c r="EM69" s="228"/>
      <c r="EN69" s="228"/>
      <c r="EO69" s="228"/>
      <c r="EP69" s="228"/>
      <c r="EQ69" s="228"/>
      <c r="ER69" s="228"/>
      <c r="ES69" s="228"/>
      <c r="ET69" s="228"/>
      <c r="EU69" s="228"/>
      <c r="EV69" s="228"/>
      <c r="EW69" s="228"/>
      <c r="EX69" s="228"/>
      <c r="EY69" s="228"/>
      <c r="EZ69" s="228"/>
      <c r="FA69" s="228"/>
      <c r="FB69" s="228"/>
      <c r="FC69" s="228"/>
      <c r="FD69" s="228"/>
      <c r="FE69" s="228"/>
      <c r="FF69" s="228"/>
      <c r="FG69" s="228"/>
      <c r="FH69" s="228"/>
      <c r="FI69" s="228"/>
      <c r="FJ69" s="228"/>
      <c r="FK69" s="228"/>
      <c r="FL69" s="228"/>
      <c r="FM69" s="228"/>
      <c r="FN69" s="228"/>
      <c r="FO69" s="228"/>
      <c r="FP69" s="228"/>
      <c r="FQ69" s="228"/>
      <c r="FR69" s="228"/>
      <c r="FS69" s="228"/>
      <c r="FT69" s="228"/>
      <c r="FU69" s="228"/>
      <c r="FV69" s="228"/>
      <c r="FW69" s="228"/>
      <c r="FX69" s="228"/>
      <c r="FY69" s="228"/>
      <c r="FZ69" s="228"/>
      <c r="GA69" s="228"/>
      <c r="GB69" s="228"/>
      <c r="GC69" s="228"/>
      <c r="GD69" s="228"/>
      <c r="GE69" s="228"/>
      <c r="GF69" s="228"/>
      <c r="GG69" s="228"/>
      <c r="GH69" s="228"/>
      <c r="GI69" s="228"/>
      <c r="GJ69" s="228"/>
      <c r="GK69" s="228"/>
      <c r="GL69" s="228"/>
      <c r="GM69" s="228"/>
      <c r="GN69" s="228"/>
      <c r="GO69" s="228"/>
      <c r="GP69" s="228"/>
      <c r="GQ69" s="228"/>
      <c r="GR69" s="228"/>
      <c r="GS69" s="228"/>
      <c r="GT69" s="228"/>
      <c r="GU69" s="228"/>
      <c r="GV69" s="228"/>
      <c r="GW69" s="228"/>
      <c r="GX69" s="228"/>
      <c r="GY69" s="228"/>
      <c r="GZ69" s="228"/>
      <c r="HA69" s="228"/>
      <c r="HB69" s="228"/>
      <c r="HC69" s="228"/>
      <c r="HD69" s="228"/>
      <c r="HE69" s="228"/>
      <c r="HF69" s="228"/>
      <c r="HG69" s="228"/>
      <c r="HH69" s="228"/>
      <c r="HI69" s="228"/>
      <c r="HJ69" s="228"/>
      <c r="HK69" s="228"/>
      <c r="HL69" s="228"/>
      <c r="HM69" s="228"/>
      <c r="HN69" s="228"/>
      <c r="HO69" s="228"/>
      <c r="HP69" s="228"/>
      <c r="HQ69" s="228"/>
      <c r="HR69" s="228"/>
      <c r="HS69" s="228"/>
      <c r="HT69" s="228"/>
      <c r="HU69" s="228"/>
      <c r="HV69" s="228"/>
      <c r="HW69" s="228"/>
      <c r="HX69" s="228"/>
      <c r="HY69" s="228"/>
      <c r="HZ69" s="228"/>
      <c r="IA69" s="228"/>
      <c r="IB69" s="228"/>
      <c r="IC69" s="228"/>
      <c r="ID69" s="228"/>
      <c r="IE69" s="228"/>
      <c r="IF69" s="228"/>
      <c r="IG69" s="228"/>
      <c r="IH69" s="228"/>
      <c r="II69" s="228"/>
      <c r="IJ69" s="228"/>
      <c r="IK69" s="228"/>
      <c r="IL69" s="228"/>
      <c r="IM69" s="228"/>
      <c r="IN69" s="228"/>
      <c r="IO69" s="228"/>
      <c r="IP69" s="228"/>
      <c r="IQ69" s="228"/>
      <c r="IR69" s="228"/>
      <c r="IS69" s="228"/>
      <c r="IT69" s="228"/>
      <c r="IU69" s="228"/>
      <c r="IV69" s="228"/>
    </row>
    <row r="70" s="185" customFormat="1" ht="26.25" customHeight="1" spans="1:256">
      <c r="A70" s="229">
        <v>46076.4166666667</v>
      </c>
      <c r="B70" s="230">
        <v>46077</v>
      </c>
      <c r="C70" s="231" t="s">
        <v>99</v>
      </c>
      <c r="D70" s="232">
        <v>46079</v>
      </c>
      <c r="E70" s="233" t="s">
        <v>117</v>
      </c>
      <c r="F70" s="234" t="s">
        <v>29</v>
      </c>
      <c r="G70" s="234" t="s">
        <v>33</v>
      </c>
      <c r="H70" s="240" t="s">
        <v>118</v>
      </c>
      <c r="I70" s="232"/>
      <c r="J70" s="232"/>
      <c r="K70" s="232">
        <v>46084</v>
      </c>
      <c r="L70" s="232">
        <v>46084</v>
      </c>
      <c r="M70" s="232">
        <v>46085</v>
      </c>
      <c r="N70" s="232">
        <v>46086</v>
      </c>
      <c r="O70" s="232">
        <v>46088</v>
      </c>
      <c r="P70" s="232"/>
      <c r="Q70" s="237"/>
      <c r="R70" s="238" t="s">
        <v>119</v>
      </c>
      <c r="S70" s="239"/>
      <c r="T70" s="227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8"/>
      <c r="BU70" s="228"/>
      <c r="BV70" s="228"/>
      <c r="BW70" s="228"/>
      <c r="BX70" s="228"/>
      <c r="BY70" s="228"/>
      <c r="BZ70" s="228"/>
      <c r="CA70" s="228"/>
      <c r="CB70" s="228"/>
      <c r="CC70" s="228"/>
      <c r="CD70" s="228"/>
      <c r="CE70" s="228"/>
      <c r="CF70" s="228"/>
      <c r="CG70" s="228"/>
      <c r="CH70" s="228"/>
      <c r="CI70" s="228"/>
      <c r="CJ70" s="228"/>
      <c r="CK70" s="228"/>
      <c r="CL70" s="228"/>
      <c r="CM70" s="228"/>
      <c r="CN70" s="228"/>
      <c r="CO70" s="228"/>
      <c r="CP70" s="228"/>
      <c r="CQ70" s="228"/>
      <c r="CR70" s="228"/>
      <c r="CS70" s="228"/>
      <c r="CT70" s="228"/>
      <c r="CU70" s="228"/>
      <c r="CV70" s="228"/>
      <c r="CW70" s="228"/>
      <c r="CX70" s="228"/>
      <c r="CY70" s="228"/>
      <c r="CZ70" s="228"/>
      <c r="DA70" s="228"/>
      <c r="DB70" s="228"/>
      <c r="DC70" s="228"/>
      <c r="DD70" s="228"/>
      <c r="DE70" s="228"/>
      <c r="DF70" s="228"/>
      <c r="DG70" s="228"/>
      <c r="DH70" s="228"/>
      <c r="DI70" s="228"/>
      <c r="DJ70" s="228"/>
      <c r="DK70" s="228"/>
      <c r="DL70" s="228"/>
      <c r="DM70" s="228"/>
      <c r="DN70" s="228"/>
      <c r="DO70" s="228"/>
      <c r="DP70" s="228"/>
      <c r="DQ70" s="228"/>
      <c r="DR70" s="228"/>
      <c r="DS70" s="228"/>
      <c r="DT70" s="228"/>
      <c r="DU70" s="228"/>
      <c r="DV70" s="228"/>
      <c r="DW70" s="228"/>
      <c r="DX70" s="228"/>
      <c r="DY70" s="228"/>
      <c r="DZ70" s="228"/>
      <c r="EA70" s="228"/>
      <c r="EB70" s="228"/>
      <c r="EC70" s="228"/>
      <c r="ED70" s="228"/>
      <c r="EE70" s="228"/>
      <c r="EF70" s="228"/>
      <c r="EG70" s="228"/>
      <c r="EH70" s="228"/>
      <c r="EI70" s="228"/>
      <c r="EJ70" s="228"/>
      <c r="EK70" s="228"/>
      <c r="EL70" s="228"/>
      <c r="EM70" s="228"/>
      <c r="EN70" s="228"/>
      <c r="EO70" s="228"/>
      <c r="EP70" s="228"/>
      <c r="EQ70" s="228"/>
      <c r="ER70" s="228"/>
      <c r="ES70" s="228"/>
      <c r="ET70" s="228"/>
      <c r="EU70" s="228"/>
      <c r="EV70" s="228"/>
      <c r="EW70" s="228"/>
      <c r="EX70" s="228"/>
      <c r="EY70" s="228"/>
      <c r="EZ70" s="228"/>
      <c r="FA70" s="228"/>
      <c r="FB70" s="228"/>
      <c r="FC70" s="228"/>
      <c r="FD70" s="228"/>
      <c r="FE70" s="228"/>
      <c r="FF70" s="228"/>
      <c r="FG70" s="228"/>
      <c r="FH70" s="228"/>
      <c r="FI70" s="228"/>
      <c r="FJ70" s="228"/>
      <c r="FK70" s="228"/>
      <c r="FL70" s="228"/>
      <c r="FM70" s="228"/>
      <c r="FN70" s="228"/>
      <c r="FO70" s="228"/>
      <c r="FP70" s="228"/>
      <c r="FQ70" s="228"/>
      <c r="FR70" s="228"/>
      <c r="FS70" s="228"/>
      <c r="FT70" s="228"/>
      <c r="FU70" s="228"/>
      <c r="FV70" s="228"/>
      <c r="FW70" s="228"/>
      <c r="FX70" s="228"/>
      <c r="FY70" s="228"/>
      <c r="FZ70" s="228"/>
      <c r="GA70" s="228"/>
      <c r="GB70" s="228"/>
      <c r="GC70" s="228"/>
      <c r="GD70" s="228"/>
      <c r="GE70" s="228"/>
      <c r="GF70" s="228"/>
      <c r="GG70" s="228"/>
      <c r="GH70" s="228"/>
      <c r="GI70" s="228"/>
      <c r="GJ70" s="228"/>
      <c r="GK70" s="228"/>
      <c r="GL70" s="228"/>
      <c r="GM70" s="228"/>
      <c r="GN70" s="228"/>
      <c r="GO70" s="228"/>
      <c r="GP70" s="228"/>
      <c r="GQ70" s="228"/>
      <c r="GR70" s="228"/>
      <c r="GS70" s="228"/>
      <c r="GT70" s="228"/>
      <c r="GU70" s="228"/>
      <c r="GV70" s="228"/>
      <c r="GW70" s="228"/>
      <c r="GX70" s="228"/>
      <c r="GY70" s="228"/>
      <c r="GZ70" s="228"/>
      <c r="HA70" s="228"/>
      <c r="HB70" s="228"/>
      <c r="HC70" s="228"/>
      <c r="HD70" s="228"/>
      <c r="HE70" s="228"/>
      <c r="HF70" s="228"/>
      <c r="HG70" s="228"/>
      <c r="HH70" s="228"/>
      <c r="HI70" s="228"/>
      <c r="HJ70" s="228"/>
      <c r="HK70" s="228"/>
      <c r="HL70" s="228"/>
      <c r="HM70" s="228"/>
      <c r="HN70" s="228"/>
      <c r="HO70" s="228"/>
      <c r="HP70" s="228"/>
      <c r="HQ70" s="228"/>
      <c r="HR70" s="228"/>
      <c r="HS70" s="228"/>
      <c r="HT70" s="228"/>
      <c r="HU70" s="228"/>
      <c r="HV70" s="228"/>
      <c r="HW70" s="228"/>
      <c r="HX70" s="228"/>
      <c r="HY70" s="228"/>
      <c r="HZ70" s="228"/>
      <c r="IA70" s="228"/>
      <c r="IB70" s="228"/>
      <c r="IC70" s="228"/>
      <c r="ID70" s="228"/>
      <c r="IE70" s="228"/>
      <c r="IF70" s="228"/>
      <c r="IG70" s="228"/>
      <c r="IH70" s="228"/>
      <c r="II70" s="228"/>
      <c r="IJ70" s="228"/>
      <c r="IK70" s="228"/>
      <c r="IL70" s="228"/>
      <c r="IM70" s="228"/>
      <c r="IN70" s="228"/>
      <c r="IO70" s="228"/>
      <c r="IP70" s="228"/>
      <c r="IQ70" s="228"/>
      <c r="IR70" s="228"/>
      <c r="IS70" s="228"/>
      <c r="IT70" s="228"/>
      <c r="IU70" s="228"/>
      <c r="IV70" s="228"/>
    </row>
    <row r="71" s="185" customFormat="1" ht="26.25" customHeight="1" spans="1:256">
      <c r="A71" s="229">
        <v>46076.5</v>
      </c>
      <c r="B71" s="230">
        <v>46078</v>
      </c>
      <c r="C71" s="231" t="s">
        <v>106</v>
      </c>
      <c r="D71" s="232">
        <v>46079</v>
      </c>
      <c r="E71" s="233" t="s">
        <v>129</v>
      </c>
      <c r="F71" s="234" t="s">
        <v>206</v>
      </c>
      <c r="G71" s="234" t="s">
        <v>207</v>
      </c>
      <c r="H71" s="240" t="s">
        <v>103</v>
      </c>
      <c r="I71" s="241"/>
      <c r="J71" s="241"/>
      <c r="K71" s="241"/>
      <c r="L71" s="241"/>
      <c r="M71" s="241"/>
      <c r="N71" s="241">
        <v>46083</v>
      </c>
      <c r="O71" s="241">
        <v>46083</v>
      </c>
      <c r="P71" s="241"/>
      <c r="Q71" s="242"/>
      <c r="R71" s="238" t="s">
        <v>132</v>
      </c>
      <c r="S71" s="239"/>
      <c r="T71" s="227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8"/>
      <c r="BR71" s="228"/>
      <c r="BS71" s="228"/>
      <c r="BT71" s="228"/>
      <c r="BU71" s="228"/>
      <c r="BV71" s="228"/>
      <c r="BW71" s="228"/>
      <c r="BX71" s="228"/>
      <c r="BY71" s="228"/>
      <c r="BZ71" s="228"/>
      <c r="CA71" s="228"/>
      <c r="CB71" s="228"/>
      <c r="CC71" s="228"/>
      <c r="CD71" s="228"/>
      <c r="CE71" s="228"/>
      <c r="CF71" s="228"/>
      <c r="CG71" s="228"/>
      <c r="CH71" s="228"/>
      <c r="CI71" s="228"/>
      <c r="CJ71" s="228"/>
      <c r="CK71" s="228"/>
      <c r="CL71" s="228"/>
      <c r="CM71" s="228"/>
      <c r="CN71" s="228"/>
      <c r="CO71" s="228"/>
      <c r="CP71" s="228"/>
      <c r="CQ71" s="228"/>
      <c r="CR71" s="228"/>
      <c r="CS71" s="228"/>
      <c r="CT71" s="228"/>
      <c r="CU71" s="228"/>
      <c r="CV71" s="228"/>
      <c r="CW71" s="228"/>
      <c r="CX71" s="228"/>
      <c r="CY71" s="228"/>
      <c r="CZ71" s="228"/>
      <c r="DA71" s="228"/>
      <c r="DB71" s="228"/>
      <c r="DC71" s="228"/>
      <c r="DD71" s="228"/>
      <c r="DE71" s="228"/>
      <c r="DF71" s="228"/>
      <c r="DG71" s="228"/>
      <c r="DH71" s="228"/>
      <c r="DI71" s="228"/>
      <c r="DJ71" s="228"/>
      <c r="DK71" s="228"/>
      <c r="DL71" s="228"/>
      <c r="DM71" s="228"/>
      <c r="DN71" s="228"/>
      <c r="DO71" s="228"/>
      <c r="DP71" s="228"/>
      <c r="DQ71" s="228"/>
      <c r="DR71" s="228"/>
      <c r="DS71" s="228"/>
      <c r="DT71" s="228"/>
      <c r="DU71" s="228"/>
      <c r="DV71" s="228"/>
      <c r="DW71" s="228"/>
      <c r="DX71" s="228"/>
      <c r="DY71" s="228"/>
      <c r="DZ71" s="228"/>
      <c r="EA71" s="228"/>
      <c r="EB71" s="228"/>
      <c r="EC71" s="228"/>
      <c r="ED71" s="228"/>
      <c r="EE71" s="228"/>
      <c r="EF71" s="228"/>
      <c r="EG71" s="228"/>
      <c r="EH71" s="228"/>
      <c r="EI71" s="228"/>
      <c r="EJ71" s="228"/>
      <c r="EK71" s="228"/>
      <c r="EL71" s="228"/>
      <c r="EM71" s="228"/>
      <c r="EN71" s="228"/>
      <c r="EO71" s="228"/>
      <c r="EP71" s="228"/>
      <c r="EQ71" s="228"/>
      <c r="ER71" s="228"/>
      <c r="ES71" s="228"/>
      <c r="ET71" s="228"/>
      <c r="EU71" s="228"/>
      <c r="EV71" s="228"/>
      <c r="EW71" s="228"/>
      <c r="EX71" s="228"/>
      <c r="EY71" s="228"/>
      <c r="EZ71" s="228"/>
      <c r="FA71" s="228"/>
      <c r="FB71" s="228"/>
      <c r="FC71" s="228"/>
      <c r="FD71" s="228"/>
      <c r="FE71" s="228"/>
      <c r="FF71" s="228"/>
      <c r="FG71" s="228"/>
      <c r="FH71" s="228"/>
      <c r="FI71" s="228"/>
      <c r="FJ71" s="228"/>
      <c r="FK71" s="228"/>
      <c r="FL71" s="228"/>
      <c r="FM71" s="228"/>
      <c r="FN71" s="228"/>
      <c r="FO71" s="228"/>
      <c r="FP71" s="228"/>
      <c r="FQ71" s="228"/>
      <c r="FR71" s="228"/>
      <c r="FS71" s="228"/>
      <c r="FT71" s="228"/>
      <c r="FU71" s="228"/>
      <c r="FV71" s="228"/>
      <c r="FW71" s="228"/>
      <c r="FX71" s="228"/>
      <c r="FY71" s="228"/>
      <c r="FZ71" s="228"/>
      <c r="GA71" s="228"/>
      <c r="GB71" s="228"/>
      <c r="GC71" s="228"/>
      <c r="GD71" s="228"/>
      <c r="GE71" s="228"/>
      <c r="GF71" s="228"/>
      <c r="GG71" s="228"/>
      <c r="GH71" s="228"/>
      <c r="GI71" s="228"/>
      <c r="GJ71" s="228"/>
      <c r="GK71" s="228"/>
      <c r="GL71" s="228"/>
      <c r="GM71" s="228"/>
      <c r="GN71" s="228"/>
      <c r="GO71" s="228"/>
      <c r="GP71" s="228"/>
      <c r="GQ71" s="228"/>
      <c r="GR71" s="228"/>
      <c r="GS71" s="228"/>
      <c r="GT71" s="228"/>
      <c r="GU71" s="228"/>
      <c r="GV71" s="228"/>
      <c r="GW71" s="228"/>
      <c r="GX71" s="228"/>
      <c r="GY71" s="228"/>
      <c r="GZ71" s="228"/>
      <c r="HA71" s="228"/>
      <c r="HB71" s="228"/>
      <c r="HC71" s="228"/>
      <c r="HD71" s="228"/>
      <c r="HE71" s="228"/>
      <c r="HF71" s="228"/>
      <c r="HG71" s="228"/>
      <c r="HH71" s="228"/>
      <c r="HI71" s="228"/>
      <c r="HJ71" s="228"/>
      <c r="HK71" s="228"/>
      <c r="HL71" s="228"/>
      <c r="HM71" s="228"/>
      <c r="HN71" s="228"/>
      <c r="HO71" s="228"/>
      <c r="HP71" s="228"/>
      <c r="HQ71" s="228"/>
      <c r="HR71" s="228"/>
      <c r="HS71" s="228"/>
      <c r="HT71" s="228"/>
      <c r="HU71" s="228"/>
      <c r="HV71" s="228"/>
      <c r="HW71" s="228"/>
      <c r="HX71" s="228"/>
      <c r="HY71" s="228"/>
      <c r="HZ71" s="228"/>
      <c r="IA71" s="228"/>
      <c r="IB71" s="228"/>
      <c r="IC71" s="228"/>
      <c r="ID71" s="228"/>
      <c r="IE71" s="228"/>
      <c r="IF71" s="228"/>
      <c r="IG71" s="228"/>
      <c r="IH71" s="228"/>
      <c r="II71" s="228"/>
      <c r="IJ71" s="228"/>
      <c r="IK71" s="228"/>
      <c r="IL71" s="228"/>
      <c r="IM71" s="228"/>
      <c r="IN71" s="228"/>
      <c r="IO71" s="228"/>
      <c r="IP71" s="228"/>
      <c r="IQ71" s="228"/>
      <c r="IR71" s="228"/>
      <c r="IS71" s="228"/>
      <c r="IT71" s="228"/>
      <c r="IU71" s="228"/>
      <c r="IV71" s="228"/>
    </row>
    <row r="72" s="185" customFormat="1" ht="26.25" customHeight="1" spans="1:256">
      <c r="A72" s="229">
        <v>46076.5</v>
      </c>
      <c r="B72" s="230">
        <v>46078</v>
      </c>
      <c r="C72" s="231" t="s">
        <v>99</v>
      </c>
      <c r="D72" s="232">
        <v>46079</v>
      </c>
      <c r="E72" s="233" t="s">
        <v>116</v>
      </c>
      <c r="F72" s="234" t="s">
        <v>52</v>
      </c>
      <c r="G72" s="234" t="s">
        <v>59</v>
      </c>
      <c r="H72" s="240" t="s">
        <v>27</v>
      </c>
      <c r="I72" s="232"/>
      <c r="J72" s="232"/>
      <c r="K72" s="232"/>
      <c r="L72" s="232"/>
      <c r="M72" s="232">
        <v>46085</v>
      </c>
      <c r="N72" s="232">
        <v>46083</v>
      </c>
      <c r="O72" s="232">
        <v>46084</v>
      </c>
      <c r="P72" s="232"/>
      <c r="Q72" s="237"/>
      <c r="R72" s="238" t="s">
        <v>34</v>
      </c>
      <c r="S72" s="239"/>
      <c r="T72" s="227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  <c r="CD72" s="228"/>
      <c r="CE72" s="228"/>
      <c r="CF72" s="228"/>
      <c r="CG72" s="228"/>
      <c r="CH72" s="228"/>
      <c r="CI72" s="228"/>
      <c r="CJ72" s="228"/>
      <c r="CK72" s="228"/>
      <c r="CL72" s="228"/>
      <c r="CM72" s="228"/>
      <c r="CN72" s="228"/>
      <c r="CO72" s="228"/>
      <c r="CP72" s="228"/>
      <c r="CQ72" s="228"/>
      <c r="CR72" s="228"/>
      <c r="CS72" s="228"/>
      <c r="CT72" s="228"/>
      <c r="CU72" s="228"/>
      <c r="CV72" s="228"/>
      <c r="CW72" s="228"/>
      <c r="CX72" s="228"/>
      <c r="CY72" s="228"/>
      <c r="CZ72" s="228"/>
      <c r="DA72" s="228"/>
      <c r="DB72" s="228"/>
      <c r="DC72" s="228"/>
      <c r="DD72" s="228"/>
      <c r="DE72" s="228"/>
      <c r="DF72" s="228"/>
      <c r="DG72" s="228"/>
      <c r="DH72" s="228"/>
      <c r="DI72" s="228"/>
      <c r="DJ72" s="228"/>
      <c r="DK72" s="228"/>
      <c r="DL72" s="228"/>
      <c r="DM72" s="228"/>
      <c r="DN72" s="228"/>
      <c r="DO72" s="228"/>
      <c r="DP72" s="228"/>
      <c r="DQ72" s="228"/>
      <c r="DR72" s="228"/>
      <c r="DS72" s="228"/>
      <c r="DT72" s="228"/>
      <c r="DU72" s="228"/>
      <c r="DV72" s="228"/>
      <c r="DW72" s="228"/>
      <c r="DX72" s="228"/>
      <c r="DY72" s="228"/>
      <c r="DZ72" s="228"/>
      <c r="EA72" s="228"/>
      <c r="EB72" s="228"/>
      <c r="EC72" s="228"/>
      <c r="ED72" s="228"/>
      <c r="EE72" s="228"/>
      <c r="EF72" s="228"/>
      <c r="EG72" s="228"/>
      <c r="EH72" s="228"/>
      <c r="EI72" s="228"/>
      <c r="EJ72" s="228"/>
      <c r="EK72" s="228"/>
      <c r="EL72" s="228"/>
      <c r="EM72" s="228"/>
      <c r="EN72" s="228"/>
      <c r="EO72" s="228"/>
      <c r="EP72" s="228"/>
      <c r="EQ72" s="228"/>
      <c r="ER72" s="228"/>
      <c r="ES72" s="228"/>
      <c r="ET72" s="228"/>
      <c r="EU72" s="228"/>
      <c r="EV72" s="228"/>
      <c r="EW72" s="228"/>
      <c r="EX72" s="228"/>
      <c r="EY72" s="228"/>
      <c r="EZ72" s="228"/>
      <c r="FA72" s="228"/>
      <c r="FB72" s="228"/>
      <c r="FC72" s="228"/>
      <c r="FD72" s="228"/>
      <c r="FE72" s="228"/>
      <c r="FF72" s="228"/>
      <c r="FG72" s="228"/>
      <c r="FH72" s="228"/>
      <c r="FI72" s="228"/>
      <c r="FJ72" s="228"/>
      <c r="FK72" s="228"/>
      <c r="FL72" s="228"/>
      <c r="FM72" s="228"/>
      <c r="FN72" s="228"/>
      <c r="FO72" s="228"/>
      <c r="FP72" s="228"/>
      <c r="FQ72" s="228"/>
      <c r="FR72" s="228"/>
      <c r="FS72" s="228"/>
      <c r="FT72" s="228"/>
      <c r="FU72" s="228"/>
      <c r="FV72" s="228"/>
      <c r="FW72" s="228"/>
      <c r="FX72" s="228"/>
      <c r="FY72" s="228"/>
      <c r="FZ72" s="228"/>
      <c r="GA72" s="228"/>
      <c r="GB72" s="228"/>
      <c r="GC72" s="228"/>
      <c r="GD72" s="228"/>
      <c r="GE72" s="228"/>
      <c r="GF72" s="228"/>
      <c r="GG72" s="228"/>
      <c r="GH72" s="228"/>
      <c r="GI72" s="228"/>
      <c r="GJ72" s="228"/>
      <c r="GK72" s="228"/>
      <c r="GL72" s="228"/>
      <c r="GM72" s="228"/>
      <c r="GN72" s="228"/>
      <c r="GO72" s="228"/>
      <c r="GP72" s="228"/>
      <c r="GQ72" s="228"/>
      <c r="GR72" s="228"/>
      <c r="GS72" s="228"/>
      <c r="GT72" s="228"/>
      <c r="GU72" s="228"/>
      <c r="GV72" s="228"/>
      <c r="GW72" s="228"/>
      <c r="GX72" s="228"/>
      <c r="GY72" s="228"/>
      <c r="GZ72" s="228"/>
      <c r="HA72" s="228"/>
      <c r="HB72" s="228"/>
      <c r="HC72" s="228"/>
      <c r="HD72" s="228"/>
      <c r="HE72" s="228"/>
      <c r="HF72" s="228"/>
      <c r="HG72" s="228"/>
      <c r="HH72" s="228"/>
      <c r="HI72" s="228"/>
      <c r="HJ72" s="228"/>
      <c r="HK72" s="228"/>
      <c r="HL72" s="228"/>
      <c r="HM72" s="228"/>
      <c r="HN72" s="228"/>
      <c r="HO72" s="228"/>
      <c r="HP72" s="228"/>
      <c r="HQ72" s="228"/>
      <c r="HR72" s="228"/>
      <c r="HS72" s="228"/>
      <c r="HT72" s="228"/>
      <c r="HU72" s="228"/>
      <c r="HV72" s="228"/>
      <c r="HW72" s="228"/>
      <c r="HX72" s="228"/>
      <c r="HY72" s="228"/>
      <c r="HZ72" s="228"/>
      <c r="IA72" s="228"/>
      <c r="IB72" s="228"/>
      <c r="IC72" s="228"/>
      <c r="ID72" s="228"/>
      <c r="IE72" s="228"/>
      <c r="IF72" s="228"/>
      <c r="IG72" s="228"/>
      <c r="IH72" s="228"/>
      <c r="II72" s="228"/>
      <c r="IJ72" s="228"/>
      <c r="IK72" s="228"/>
      <c r="IL72" s="228"/>
      <c r="IM72" s="228"/>
      <c r="IN72" s="228"/>
      <c r="IO72" s="228"/>
      <c r="IP72" s="228"/>
      <c r="IQ72" s="228"/>
      <c r="IR72" s="228"/>
      <c r="IS72" s="228"/>
      <c r="IT72" s="228"/>
      <c r="IU72" s="228"/>
      <c r="IV72" s="228"/>
    </row>
    <row r="73" s="185" customFormat="1" ht="26.25" customHeight="1" spans="1:256">
      <c r="A73" s="229">
        <v>46077.5</v>
      </c>
      <c r="B73" s="230">
        <v>46079</v>
      </c>
      <c r="C73" s="231" t="s">
        <v>137</v>
      </c>
      <c r="D73" s="232">
        <v>46081</v>
      </c>
      <c r="E73" s="233" t="s">
        <v>138</v>
      </c>
      <c r="F73" s="257" t="s">
        <v>70</v>
      </c>
      <c r="G73" s="258" t="s">
        <v>71</v>
      </c>
      <c r="H73" s="240" t="s">
        <v>38</v>
      </c>
      <c r="I73" s="246"/>
      <c r="J73" s="246"/>
      <c r="K73" s="232">
        <v>46088</v>
      </c>
      <c r="L73" s="232">
        <v>46089</v>
      </c>
      <c r="M73" s="232">
        <v>46087</v>
      </c>
      <c r="N73" s="232">
        <v>46086</v>
      </c>
      <c r="O73" s="232">
        <v>46086</v>
      </c>
      <c r="P73" s="232"/>
      <c r="Q73" s="237"/>
      <c r="R73" s="238" t="s">
        <v>45</v>
      </c>
      <c r="S73" s="239"/>
      <c r="T73" s="227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28"/>
      <c r="BO73" s="228"/>
      <c r="BP73" s="228"/>
      <c r="BQ73" s="228"/>
      <c r="BR73" s="228"/>
      <c r="BS73" s="228"/>
      <c r="BT73" s="228"/>
      <c r="BU73" s="228"/>
      <c r="BV73" s="228"/>
      <c r="BW73" s="228"/>
      <c r="BX73" s="228"/>
      <c r="BY73" s="228"/>
      <c r="BZ73" s="228"/>
      <c r="CA73" s="228"/>
      <c r="CB73" s="228"/>
      <c r="CC73" s="228"/>
      <c r="CD73" s="228"/>
      <c r="CE73" s="228"/>
      <c r="CF73" s="228"/>
      <c r="CG73" s="228"/>
      <c r="CH73" s="228"/>
      <c r="CI73" s="228"/>
      <c r="CJ73" s="228"/>
      <c r="CK73" s="228"/>
      <c r="CL73" s="228"/>
      <c r="CM73" s="228"/>
      <c r="CN73" s="228"/>
      <c r="CO73" s="228"/>
      <c r="CP73" s="228"/>
      <c r="CQ73" s="228"/>
      <c r="CR73" s="228"/>
      <c r="CS73" s="228"/>
      <c r="CT73" s="228"/>
      <c r="CU73" s="228"/>
      <c r="CV73" s="228"/>
      <c r="CW73" s="228"/>
      <c r="CX73" s="228"/>
      <c r="CY73" s="228"/>
      <c r="CZ73" s="228"/>
      <c r="DA73" s="228"/>
      <c r="DB73" s="228"/>
      <c r="DC73" s="228"/>
      <c r="DD73" s="228"/>
      <c r="DE73" s="228"/>
      <c r="DF73" s="228"/>
      <c r="DG73" s="228"/>
      <c r="DH73" s="228"/>
      <c r="DI73" s="228"/>
      <c r="DJ73" s="228"/>
      <c r="DK73" s="228"/>
      <c r="DL73" s="228"/>
      <c r="DM73" s="228"/>
      <c r="DN73" s="228"/>
      <c r="DO73" s="228"/>
      <c r="DP73" s="228"/>
      <c r="DQ73" s="228"/>
      <c r="DR73" s="228"/>
      <c r="DS73" s="228"/>
      <c r="DT73" s="228"/>
      <c r="DU73" s="228"/>
      <c r="DV73" s="228"/>
      <c r="DW73" s="228"/>
      <c r="DX73" s="228"/>
      <c r="DY73" s="228"/>
      <c r="DZ73" s="228"/>
      <c r="EA73" s="228"/>
      <c r="EB73" s="228"/>
      <c r="EC73" s="228"/>
      <c r="ED73" s="228"/>
      <c r="EE73" s="228"/>
      <c r="EF73" s="228"/>
      <c r="EG73" s="228"/>
      <c r="EH73" s="228"/>
      <c r="EI73" s="228"/>
      <c r="EJ73" s="228"/>
      <c r="EK73" s="228"/>
      <c r="EL73" s="228"/>
      <c r="EM73" s="228"/>
      <c r="EN73" s="228"/>
      <c r="EO73" s="228"/>
      <c r="EP73" s="228"/>
      <c r="EQ73" s="228"/>
      <c r="ER73" s="228"/>
      <c r="ES73" s="228"/>
      <c r="ET73" s="228"/>
      <c r="EU73" s="228"/>
      <c r="EV73" s="228"/>
      <c r="EW73" s="228"/>
      <c r="EX73" s="228"/>
      <c r="EY73" s="228"/>
      <c r="EZ73" s="228"/>
      <c r="FA73" s="228"/>
      <c r="FB73" s="228"/>
      <c r="FC73" s="228"/>
      <c r="FD73" s="228"/>
      <c r="FE73" s="228"/>
      <c r="FF73" s="228"/>
      <c r="FG73" s="228"/>
      <c r="FH73" s="228"/>
      <c r="FI73" s="228"/>
      <c r="FJ73" s="228"/>
      <c r="FK73" s="228"/>
      <c r="FL73" s="228"/>
      <c r="FM73" s="228"/>
      <c r="FN73" s="228"/>
      <c r="FO73" s="228"/>
      <c r="FP73" s="228"/>
      <c r="FQ73" s="228"/>
      <c r="FR73" s="228"/>
      <c r="FS73" s="228"/>
      <c r="FT73" s="228"/>
      <c r="FU73" s="228"/>
      <c r="FV73" s="228"/>
      <c r="FW73" s="228"/>
      <c r="FX73" s="228"/>
      <c r="FY73" s="228"/>
      <c r="FZ73" s="228"/>
      <c r="GA73" s="228"/>
      <c r="GB73" s="228"/>
      <c r="GC73" s="228"/>
      <c r="GD73" s="228"/>
      <c r="GE73" s="228"/>
      <c r="GF73" s="228"/>
      <c r="GG73" s="228"/>
      <c r="GH73" s="228"/>
      <c r="GI73" s="228"/>
      <c r="GJ73" s="228"/>
      <c r="GK73" s="228"/>
      <c r="GL73" s="228"/>
      <c r="GM73" s="228"/>
      <c r="GN73" s="228"/>
      <c r="GO73" s="228"/>
      <c r="GP73" s="228"/>
      <c r="GQ73" s="228"/>
      <c r="GR73" s="228"/>
      <c r="GS73" s="228"/>
      <c r="GT73" s="228"/>
      <c r="GU73" s="228"/>
      <c r="GV73" s="228"/>
      <c r="GW73" s="228"/>
      <c r="GX73" s="228"/>
      <c r="GY73" s="228"/>
      <c r="GZ73" s="228"/>
      <c r="HA73" s="228"/>
      <c r="HB73" s="228"/>
      <c r="HC73" s="228"/>
      <c r="HD73" s="228"/>
      <c r="HE73" s="228"/>
      <c r="HF73" s="228"/>
      <c r="HG73" s="228"/>
      <c r="HH73" s="228"/>
      <c r="HI73" s="228"/>
      <c r="HJ73" s="228"/>
      <c r="HK73" s="228"/>
      <c r="HL73" s="228"/>
      <c r="HM73" s="228"/>
      <c r="HN73" s="228"/>
      <c r="HO73" s="228"/>
      <c r="HP73" s="228"/>
      <c r="HQ73" s="228"/>
      <c r="HR73" s="228"/>
      <c r="HS73" s="228"/>
      <c r="HT73" s="228"/>
      <c r="HU73" s="228"/>
      <c r="HV73" s="228"/>
      <c r="HW73" s="228"/>
      <c r="HX73" s="228"/>
      <c r="HY73" s="228"/>
      <c r="HZ73" s="228"/>
      <c r="IA73" s="228"/>
      <c r="IB73" s="228"/>
      <c r="IC73" s="228"/>
      <c r="ID73" s="228"/>
      <c r="IE73" s="228"/>
      <c r="IF73" s="228"/>
      <c r="IG73" s="228"/>
      <c r="IH73" s="228"/>
      <c r="II73" s="228"/>
      <c r="IJ73" s="228"/>
      <c r="IK73" s="228"/>
      <c r="IL73" s="228"/>
      <c r="IM73" s="228"/>
      <c r="IN73" s="228"/>
      <c r="IO73" s="228"/>
      <c r="IP73" s="228"/>
      <c r="IQ73" s="228"/>
      <c r="IR73" s="228"/>
      <c r="IS73" s="228"/>
      <c r="IT73" s="228"/>
      <c r="IU73" s="228"/>
      <c r="IV73" s="228"/>
    </row>
    <row r="74" s="185" customFormat="1" ht="26.25" customHeight="1" spans="1:256">
      <c r="A74" s="229">
        <v>46078.375</v>
      </c>
      <c r="B74" s="230">
        <v>46080</v>
      </c>
      <c r="C74" s="231" t="s">
        <v>99</v>
      </c>
      <c r="D74" s="232">
        <v>46081</v>
      </c>
      <c r="E74" s="233" t="s">
        <v>139</v>
      </c>
      <c r="F74" s="234" t="s">
        <v>175</v>
      </c>
      <c r="G74" s="234" t="s">
        <v>208</v>
      </c>
      <c r="H74" s="240" t="s">
        <v>103</v>
      </c>
      <c r="I74" s="232"/>
      <c r="J74" s="232"/>
      <c r="K74" s="232"/>
      <c r="L74" s="232">
        <v>45939</v>
      </c>
      <c r="M74" s="232"/>
      <c r="N74" s="232"/>
      <c r="O74" s="232"/>
      <c r="P74" s="232"/>
      <c r="Q74" s="237"/>
      <c r="R74" s="238" t="s">
        <v>141</v>
      </c>
      <c r="S74" s="239"/>
      <c r="T74" s="227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  <c r="BD74" s="228"/>
      <c r="BE74" s="228"/>
      <c r="BF74" s="228"/>
      <c r="BG74" s="228"/>
      <c r="BH74" s="228"/>
      <c r="BI74" s="228"/>
      <c r="BJ74" s="228"/>
      <c r="BK74" s="228"/>
      <c r="BL74" s="228"/>
      <c r="BM74" s="228"/>
      <c r="BN74" s="228"/>
      <c r="BO74" s="228"/>
      <c r="BP74" s="228"/>
      <c r="BQ74" s="228"/>
      <c r="BR74" s="228"/>
      <c r="BS74" s="228"/>
      <c r="BT74" s="228"/>
      <c r="BU74" s="228"/>
      <c r="BV74" s="228"/>
      <c r="BW74" s="228"/>
      <c r="BX74" s="228"/>
      <c r="BY74" s="228"/>
      <c r="BZ74" s="228"/>
      <c r="CA74" s="228"/>
      <c r="CB74" s="228"/>
      <c r="CC74" s="228"/>
      <c r="CD74" s="228"/>
      <c r="CE74" s="228"/>
      <c r="CF74" s="228"/>
      <c r="CG74" s="228"/>
      <c r="CH74" s="228"/>
      <c r="CI74" s="228"/>
      <c r="CJ74" s="228"/>
      <c r="CK74" s="228"/>
      <c r="CL74" s="228"/>
      <c r="CM74" s="228"/>
      <c r="CN74" s="228"/>
      <c r="CO74" s="228"/>
      <c r="CP74" s="228"/>
      <c r="CQ74" s="228"/>
      <c r="CR74" s="228"/>
      <c r="CS74" s="228"/>
      <c r="CT74" s="228"/>
      <c r="CU74" s="228"/>
      <c r="CV74" s="228"/>
      <c r="CW74" s="228"/>
      <c r="CX74" s="228"/>
      <c r="CY74" s="228"/>
      <c r="CZ74" s="228"/>
      <c r="DA74" s="228"/>
      <c r="DB74" s="228"/>
      <c r="DC74" s="228"/>
      <c r="DD74" s="228"/>
      <c r="DE74" s="228"/>
      <c r="DF74" s="228"/>
      <c r="DG74" s="228"/>
      <c r="DH74" s="228"/>
      <c r="DI74" s="228"/>
      <c r="DJ74" s="228"/>
      <c r="DK74" s="228"/>
      <c r="DL74" s="228"/>
      <c r="DM74" s="228"/>
      <c r="DN74" s="228"/>
      <c r="DO74" s="228"/>
      <c r="DP74" s="228"/>
      <c r="DQ74" s="228"/>
      <c r="DR74" s="228"/>
      <c r="DS74" s="228"/>
      <c r="DT74" s="228"/>
      <c r="DU74" s="228"/>
      <c r="DV74" s="228"/>
      <c r="DW74" s="228"/>
      <c r="DX74" s="228"/>
      <c r="DY74" s="228"/>
      <c r="DZ74" s="228"/>
      <c r="EA74" s="228"/>
      <c r="EB74" s="228"/>
      <c r="EC74" s="228"/>
      <c r="ED74" s="228"/>
      <c r="EE74" s="228"/>
      <c r="EF74" s="228"/>
      <c r="EG74" s="228"/>
      <c r="EH74" s="228"/>
      <c r="EI74" s="228"/>
      <c r="EJ74" s="228"/>
      <c r="EK74" s="228"/>
      <c r="EL74" s="228"/>
      <c r="EM74" s="228"/>
      <c r="EN74" s="228"/>
      <c r="EO74" s="228"/>
      <c r="EP74" s="228"/>
      <c r="EQ74" s="228"/>
      <c r="ER74" s="228"/>
      <c r="ES74" s="228"/>
      <c r="ET74" s="228"/>
      <c r="EU74" s="228"/>
      <c r="EV74" s="228"/>
      <c r="EW74" s="228"/>
      <c r="EX74" s="228"/>
      <c r="EY74" s="228"/>
      <c r="EZ74" s="228"/>
      <c r="FA74" s="228"/>
      <c r="FB74" s="228"/>
      <c r="FC74" s="228"/>
      <c r="FD74" s="228"/>
      <c r="FE74" s="228"/>
      <c r="FF74" s="228"/>
      <c r="FG74" s="228"/>
      <c r="FH74" s="228"/>
      <c r="FI74" s="228"/>
      <c r="FJ74" s="228"/>
      <c r="FK74" s="228"/>
      <c r="FL74" s="228"/>
      <c r="FM74" s="228"/>
      <c r="FN74" s="228"/>
      <c r="FO74" s="228"/>
      <c r="FP74" s="228"/>
      <c r="FQ74" s="228"/>
      <c r="FR74" s="228"/>
      <c r="FS74" s="228"/>
      <c r="FT74" s="228"/>
      <c r="FU74" s="228"/>
      <c r="FV74" s="228"/>
      <c r="FW74" s="228"/>
      <c r="FX74" s="228"/>
      <c r="FY74" s="228"/>
      <c r="FZ74" s="228"/>
      <c r="GA74" s="228"/>
      <c r="GB74" s="228"/>
      <c r="GC74" s="228"/>
      <c r="GD74" s="228"/>
      <c r="GE74" s="228"/>
      <c r="GF74" s="228"/>
      <c r="GG74" s="228"/>
      <c r="GH74" s="228"/>
      <c r="GI74" s="228"/>
      <c r="GJ74" s="228"/>
      <c r="GK74" s="228"/>
      <c r="GL74" s="228"/>
      <c r="GM74" s="228"/>
      <c r="GN74" s="228"/>
      <c r="GO74" s="228"/>
      <c r="GP74" s="228"/>
      <c r="GQ74" s="228"/>
      <c r="GR74" s="228"/>
      <c r="GS74" s="228"/>
      <c r="GT74" s="228"/>
      <c r="GU74" s="228"/>
      <c r="GV74" s="228"/>
      <c r="GW74" s="228"/>
      <c r="GX74" s="228"/>
      <c r="GY74" s="228"/>
      <c r="GZ74" s="228"/>
      <c r="HA74" s="228"/>
      <c r="HB74" s="228"/>
      <c r="HC74" s="228"/>
      <c r="HD74" s="228"/>
      <c r="HE74" s="228"/>
      <c r="HF74" s="228"/>
      <c r="HG74" s="228"/>
      <c r="HH74" s="228"/>
      <c r="HI74" s="228"/>
      <c r="HJ74" s="228"/>
      <c r="HK74" s="228"/>
      <c r="HL74" s="228"/>
      <c r="HM74" s="228"/>
      <c r="HN74" s="228"/>
      <c r="HO74" s="228"/>
      <c r="HP74" s="228"/>
      <c r="HQ74" s="228"/>
      <c r="HR74" s="228"/>
      <c r="HS74" s="228"/>
      <c r="HT74" s="228"/>
      <c r="HU74" s="228"/>
      <c r="HV74" s="228"/>
      <c r="HW74" s="228"/>
      <c r="HX74" s="228"/>
      <c r="HY74" s="228"/>
      <c r="HZ74" s="228"/>
      <c r="IA74" s="228"/>
      <c r="IB74" s="228"/>
      <c r="IC74" s="228"/>
      <c r="ID74" s="228"/>
      <c r="IE74" s="228"/>
      <c r="IF74" s="228"/>
      <c r="IG74" s="228"/>
      <c r="IH74" s="228"/>
      <c r="II74" s="228"/>
      <c r="IJ74" s="228"/>
      <c r="IK74" s="228"/>
      <c r="IL74" s="228"/>
      <c r="IM74" s="228"/>
      <c r="IN74" s="228"/>
      <c r="IO74" s="228"/>
      <c r="IP74" s="228"/>
      <c r="IQ74" s="228"/>
      <c r="IR74" s="228"/>
      <c r="IS74" s="228"/>
      <c r="IT74" s="228"/>
      <c r="IU74" s="228"/>
      <c r="IV74" s="228"/>
    </row>
    <row r="75" s="185" customFormat="1" ht="26.25" customHeight="1" spans="1:256">
      <c r="A75" s="261">
        <v>46078.5</v>
      </c>
      <c r="B75" s="262">
        <v>46080</v>
      </c>
      <c r="C75" s="231" t="s">
        <v>99</v>
      </c>
      <c r="D75" s="263">
        <v>46081</v>
      </c>
      <c r="E75" s="233" t="s">
        <v>142</v>
      </c>
      <c r="F75" s="264" t="s">
        <v>58</v>
      </c>
      <c r="G75" s="265" t="s">
        <v>72</v>
      </c>
      <c r="H75" s="252" t="s">
        <v>27</v>
      </c>
      <c r="I75" s="263"/>
      <c r="J75" s="263"/>
      <c r="K75" s="263">
        <v>46086</v>
      </c>
      <c r="L75" s="263">
        <v>46085</v>
      </c>
      <c r="M75" s="263"/>
      <c r="N75" s="263"/>
      <c r="O75" s="263"/>
      <c r="P75" s="263"/>
      <c r="Q75" s="266"/>
      <c r="R75" s="238" t="s">
        <v>48</v>
      </c>
      <c r="S75" s="239"/>
      <c r="T75" s="227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8"/>
      <c r="AX75" s="228"/>
      <c r="AY75" s="228"/>
      <c r="AZ75" s="228"/>
      <c r="BA75" s="228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8"/>
      <c r="BU75" s="228"/>
      <c r="BV75" s="228"/>
      <c r="BW75" s="228"/>
      <c r="BX75" s="228"/>
      <c r="BY75" s="228"/>
      <c r="BZ75" s="228"/>
      <c r="CA75" s="228"/>
      <c r="CB75" s="228"/>
      <c r="CC75" s="228"/>
      <c r="CD75" s="228"/>
      <c r="CE75" s="228"/>
      <c r="CF75" s="228"/>
      <c r="CG75" s="228"/>
      <c r="CH75" s="228"/>
      <c r="CI75" s="228"/>
      <c r="CJ75" s="228"/>
      <c r="CK75" s="228"/>
      <c r="CL75" s="228"/>
      <c r="CM75" s="228"/>
      <c r="CN75" s="228"/>
      <c r="CO75" s="228"/>
      <c r="CP75" s="228"/>
      <c r="CQ75" s="228"/>
      <c r="CR75" s="228"/>
      <c r="CS75" s="228"/>
      <c r="CT75" s="228"/>
      <c r="CU75" s="228"/>
      <c r="CV75" s="228"/>
      <c r="CW75" s="228"/>
      <c r="CX75" s="228"/>
      <c r="CY75" s="228"/>
      <c r="CZ75" s="228"/>
      <c r="DA75" s="228"/>
      <c r="DB75" s="228"/>
      <c r="DC75" s="228"/>
      <c r="DD75" s="228"/>
      <c r="DE75" s="228"/>
      <c r="DF75" s="228"/>
      <c r="DG75" s="228"/>
      <c r="DH75" s="228"/>
      <c r="DI75" s="228"/>
      <c r="DJ75" s="228"/>
      <c r="DK75" s="228"/>
      <c r="DL75" s="228"/>
      <c r="DM75" s="228"/>
      <c r="DN75" s="228"/>
      <c r="DO75" s="228"/>
      <c r="DP75" s="228"/>
      <c r="DQ75" s="228"/>
      <c r="DR75" s="228"/>
      <c r="DS75" s="228"/>
      <c r="DT75" s="228"/>
      <c r="DU75" s="228"/>
      <c r="DV75" s="228"/>
      <c r="DW75" s="228"/>
      <c r="DX75" s="228"/>
      <c r="DY75" s="228"/>
      <c r="DZ75" s="228"/>
      <c r="EA75" s="228"/>
      <c r="EB75" s="228"/>
      <c r="EC75" s="228"/>
      <c r="ED75" s="228"/>
      <c r="EE75" s="228"/>
      <c r="EF75" s="228"/>
      <c r="EG75" s="228"/>
      <c r="EH75" s="228"/>
      <c r="EI75" s="228"/>
      <c r="EJ75" s="228"/>
      <c r="EK75" s="228"/>
      <c r="EL75" s="228"/>
      <c r="EM75" s="228"/>
      <c r="EN75" s="228"/>
      <c r="EO75" s="228"/>
      <c r="EP75" s="228"/>
      <c r="EQ75" s="228"/>
      <c r="ER75" s="228"/>
      <c r="ES75" s="228"/>
      <c r="ET75" s="228"/>
      <c r="EU75" s="228"/>
      <c r="EV75" s="228"/>
      <c r="EW75" s="228"/>
      <c r="EX75" s="228"/>
      <c r="EY75" s="228"/>
      <c r="EZ75" s="228"/>
      <c r="FA75" s="228"/>
      <c r="FB75" s="228"/>
      <c r="FC75" s="228"/>
      <c r="FD75" s="228"/>
      <c r="FE75" s="228"/>
      <c r="FF75" s="228"/>
      <c r="FG75" s="228"/>
      <c r="FH75" s="228"/>
      <c r="FI75" s="228"/>
      <c r="FJ75" s="228"/>
      <c r="FK75" s="228"/>
      <c r="FL75" s="228"/>
      <c r="FM75" s="228"/>
      <c r="FN75" s="228"/>
      <c r="FO75" s="228"/>
      <c r="FP75" s="228"/>
      <c r="FQ75" s="228"/>
      <c r="FR75" s="228"/>
      <c r="FS75" s="228"/>
      <c r="FT75" s="228"/>
      <c r="FU75" s="228"/>
      <c r="FV75" s="228"/>
      <c r="FW75" s="228"/>
      <c r="FX75" s="228"/>
      <c r="FY75" s="228"/>
      <c r="FZ75" s="228"/>
      <c r="GA75" s="228"/>
      <c r="GB75" s="228"/>
      <c r="GC75" s="228"/>
      <c r="GD75" s="228"/>
      <c r="GE75" s="228"/>
      <c r="GF75" s="228"/>
      <c r="GG75" s="228"/>
      <c r="GH75" s="228"/>
      <c r="GI75" s="228"/>
      <c r="GJ75" s="228"/>
      <c r="GK75" s="228"/>
      <c r="GL75" s="228"/>
      <c r="GM75" s="228"/>
      <c r="GN75" s="228"/>
      <c r="GO75" s="228"/>
      <c r="GP75" s="228"/>
      <c r="GQ75" s="228"/>
      <c r="GR75" s="228"/>
      <c r="GS75" s="228"/>
      <c r="GT75" s="228"/>
      <c r="GU75" s="228"/>
      <c r="GV75" s="228"/>
      <c r="GW75" s="228"/>
      <c r="GX75" s="228"/>
      <c r="GY75" s="228"/>
      <c r="GZ75" s="228"/>
      <c r="HA75" s="228"/>
      <c r="HB75" s="228"/>
      <c r="HC75" s="228"/>
      <c r="HD75" s="228"/>
      <c r="HE75" s="228"/>
      <c r="HF75" s="228"/>
      <c r="HG75" s="228"/>
      <c r="HH75" s="228"/>
      <c r="HI75" s="228"/>
      <c r="HJ75" s="228"/>
      <c r="HK75" s="228"/>
      <c r="HL75" s="228"/>
      <c r="HM75" s="228"/>
      <c r="HN75" s="228"/>
      <c r="HO75" s="228"/>
      <c r="HP75" s="228"/>
      <c r="HQ75" s="228"/>
      <c r="HR75" s="228"/>
      <c r="HS75" s="228"/>
      <c r="HT75" s="228"/>
      <c r="HU75" s="228"/>
      <c r="HV75" s="228"/>
      <c r="HW75" s="228"/>
      <c r="HX75" s="228"/>
      <c r="HY75" s="228"/>
      <c r="HZ75" s="228"/>
      <c r="IA75" s="228"/>
      <c r="IB75" s="228"/>
      <c r="IC75" s="228"/>
      <c r="ID75" s="228"/>
      <c r="IE75" s="228"/>
      <c r="IF75" s="228"/>
      <c r="IG75" s="228"/>
      <c r="IH75" s="228"/>
      <c r="II75" s="228"/>
      <c r="IJ75" s="228"/>
      <c r="IK75" s="228"/>
      <c r="IL75" s="228"/>
      <c r="IM75" s="228"/>
      <c r="IN75" s="228"/>
      <c r="IO75" s="228"/>
      <c r="IP75" s="228"/>
      <c r="IQ75" s="228"/>
      <c r="IR75" s="228"/>
      <c r="IS75" s="228"/>
      <c r="IT75" s="228"/>
      <c r="IU75" s="228"/>
      <c r="IV75" s="228"/>
    </row>
    <row r="76" s="185" customFormat="1" ht="26.25" customHeight="1" spans="1:256">
      <c r="A76" s="261">
        <v>46078.5</v>
      </c>
      <c r="B76" s="262">
        <v>46080</v>
      </c>
      <c r="C76" s="231" t="s">
        <v>106</v>
      </c>
      <c r="D76" s="263">
        <v>46081</v>
      </c>
      <c r="E76" s="233" t="s">
        <v>138</v>
      </c>
      <c r="F76" s="265" t="s">
        <v>143</v>
      </c>
      <c r="G76" s="267" t="s">
        <v>209</v>
      </c>
      <c r="H76" s="256" t="s">
        <v>110</v>
      </c>
      <c r="I76" s="268"/>
      <c r="J76" s="268"/>
      <c r="K76" s="263">
        <v>46086</v>
      </c>
      <c r="L76" s="263">
        <v>46085</v>
      </c>
      <c r="M76" s="263"/>
      <c r="N76" s="263">
        <v>46088</v>
      </c>
      <c r="O76" s="263">
        <v>46088</v>
      </c>
      <c r="P76" s="263">
        <v>46087</v>
      </c>
      <c r="Q76" s="266"/>
      <c r="R76" s="238" t="s">
        <v>145</v>
      </c>
      <c r="S76" s="239"/>
      <c r="T76" s="227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8"/>
      <c r="BN76" s="228"/>
      <c r="BO76" s="228"/>
      <c r="BP76" s="228"/>
      <c r="BQ76" s="228"/>
      <c r="BR76" s="228"/>
      <c r="BS76" s="228"/>
      <c r="BT76" s="228"/>
      <c r="BU76" s="228"/>
      <c r="BV76" s="228"/>
      <c r="BW76" s="228"/>
      <c r="BX76" s="228"/>
      <c r="BY76" s="228"/>
      <c r="BZ76" s="228"/>
      <c r="CA76" s="228"/>
      <c r="CB76" s="228"/>
      <c r="CC76" s="228"/>
      <c r="CD76" s="228"/>
      <c r="CE76" s="228"/>
      <c r="CF76" s="228"/>
      <c r="CG76" s="228"/>
      <c r="CH76" s="228"/>
      <c r="CI76" s="228"/>
      <c r="CJ76" s="228"/>
      <c r="CK76" s="228"/>
      <c r="CL76" s="228"/>
      <c r="CM76" s="228"/>
      <c r="CN76" s="228"/>
      <c r="CO76" s="228"/>
      <c r="CP76" s="228"/>
      <c r="CQ76" s="228"/>
      <c r="CR76" s="228"/>
      <c r="CS76" s="228"/>
      <c r="CT76" s="228"/>
      <c r="CU76" s="228"/>
      <c r="CV76" s="228"/>
      <c r="CW76" s="228"/>
      <c r="CX76" s="228"/>
      <c r="CY76" s="228"/>
      <c r="CZ76" s="228"/>
      <c r="DA76" s="228"/>
      <c r="DB76" s="228"/>
      <c r="DC76" s="228"/>
      <c r="DD76" s="228"/>
      <c r="DE76" s="228"/>
      <c r="DF76" s="228"/>
      <c r="DG76" s="228"/>
      <c r="DH76" s="228"/>
      <c r="DI76" s="228"/>
      <c r="DJ76" s="228"/>
      <c r="DK76" s="228"/>
      <c r="DL76" s="228"/>
      <c r="DM76" s="228"/>
      <c r="DN76" s="228"/>
      <c r="DO76" s="228"/>
      <c r="DP76" s="228"/>
      <c r="DQ76" s="228"/>
      <c r="DR76" s="228"/>
      <c r="DS76" s="228"/>
      <c r="DT76" s="228"/>
      <c r="DU76" s="228"/>
      <c r="DV76" s="228"/>
      <c r="DW76" s="228"/>
      <c r="DX76" s="228"/>
      <c r="DY76" s="228"/>
      <c r="DZ76" s="228"/>
      <c r="EA76" s="228"/>
      <c r="EB76" s="228"/>
      <c r="EC76" s="228"/>
      <c r="ED76" s="228"/>
      <c r="EE76" s="228"/>
      <c r="EF76" s="228"/>
      <c r="EG76" s="228"/>
      <c r="EH76" s="228"/>
      <c r="EI76" s="228"/>
      <c r="EJ76" s="228"/>
      <c r="EK76" s="228"/>
      <c r="EL76" s="228"/>
      <c r="EM76" s="228"/>
      <c r="EN76" s="228"/>
      <c r="EO76" s="228"/>
      <c r="EP76" s="228"/>
      <c r="EQ76" s="228"/>
      <c r="ER76" s="228"/>
      <c r="ES76" s="228"/>
      <c r="ET76" s="228"/>
      <c r="EU76" s="228"/>
      <c r="EV76" s="228"/>
      <c r="EW76" s="228"/>
      <c r="EX76" s="228"/>
      <c r="EY76" s="228"/>
      <c r="EZ76" s="228"/>
      <c r="FA76" s="228"/>
      <c r="FB76" s="228"/>
      <c r="FC76" s="228"/>
      <c r="FD76" s="228"/>
      <c r="FE76" s="228"/>
      <c r="FF76" s="228"/>
      <c r="FG76" s="228"/>
      <c r="FH76" s="228"/>
      <c r="FI76" s="228"/>
      <c r="FJ76" s="228"/>
      <c r="FK76" s="228"/>
      <c r="FL76" s="228"/>
      <c r="FM76" s="228"/>
      <c r="FN76" s="228"/>
      <c r="FO76" s="228"/>
      <c r="FP76" s="228"/>
      <c r="FQ76" s="228"/>
      <c r="FR76" s="228"/>
      <c r="FS76" s="228"/>
      <c r="FT76" s="228"/>
      <c r="FU76" s="228"/>
      <c r="FV76" s="228"/>
      <c r="FW76" s="228"/>
      <c r="FX76" s="228"/>
      <c r="FY76" s="228"/>
      <c r="FZ76" s="228"/>
      <c r="GA76" s="228"/>
      <c r="GB76" s="228"/>
      <c r="GC76" s="228"/>
      <c r="GD76" s="228"/>
      <c r="GE76" s="228"/>
      <c r="GF76" s="228"/>
      <c r="GG76" s="228"/>
      <c r="GH76" s="228"/>
      <c r="GI76" s="228"/>
      <c r="GJ76" s="228"/>
      <c r="GK76" s="228"/>
      <c r="GL76" s="228"/>
      <c r="GM76" s="228"/>
      <c r="GN76" s="228"/>
      <c r="GO76" s="228"/>
      <c r="GP76" s="228"/>
      <c r="GQ76" s="228"/>
      <c r="GR76" s="228"/>
      <c r="GS76" s="228"/>
      <c r="GT76" s="228"/>
      <c r="GU76" s="228"/>
      <c r="GV76" s="228"/>
      <c r="GW76" s="228"/>
      <c r="GX76" s="228"/>
      <c r="GY76" s="228"/>
      <c r="GZ76" s="228"/>
      <c r="HA76" s="228"/>
      <c r="HB76" s="228"/>
      <c r="HC76" s="228"/>
      <c r="HD76" s="228"/>
      <c r="HE76" s="228"/>
      <c r="HF76" s="228"/>
      <c r="HG76" s="228"/>
      <c r="HH76" s="228"/>
      <c r="HI76" s="228"/>
      <c r="HJ76" s="228"/>
      <c r="HK76" s="228"/>
      <c r="HL76" s="228"/>
      <c r="HM76" s="228"/>
      <c r="HN76" s="228"/>
      <c r="HO76" s="228"/>
      <c r="HP76" s="228"/>
      <c r="HQ76" s="228"/>
      <c r="HR76" s="228"/>
      <c r="HS76" s="228"/>
      <c r="HT76" s="228"/>
      <c r="HU76" s="228"/>
      <c r="HV76" s="228"/>
      <c r="HW76" s="228"/>
      <c r="HX76" s="228"/>
      <c r="HY76" s="228"/>
      <c r="HZ76" s="228"/>
      <c r="IA76" s="228"/>
      <c r="IB76" s="228"/>
      <c r="IC76" s="228"/>
      <c r="ID76" s="228"/>
      <c r="IE76" s="228"/>
      <c r="IF76" s="228"/>
      <c r="IG76" s="228"/>
      <c r="IH76" s="228"/>
      <c r="II76" s="228"/>
      <c r="IJ76" s="228"/>
      <c r="IK76" s="228"/>
      <c r="IL76" s="228"/>
      <c r="IM76" s="228"/>
      <c r="IN76" s="228"/>
      <c r="IO76" s="228"/>
      <c r="IP76" s="228"/>
      <c r="IQ76" s="228"/>
      <c r="IR76" s="228"/>
      <c r="IS76" s="228"/>
      <c r="IT76" s="228"/>
      <c r="IU76" s="228"/>
      <c r="IV76" s="228"/>
    </row>
    <row r="77" s="185" customFormat="1" ht="26.25" customHeight="1" spans="1:256">
      <c r="A77" s="261">
        <v>46078.5833333333</v>
      </c>
      <c r="B77" s="262">
        <v>46080</v>
      </c>
      <c r="C77" s="231" t="s">
        <v>99</v>
      </c>
      <c r="D77" s="263">
        <v>46081</v>
      </c>
      <c r="E77" s="233" t="s">
        <v>147</v>
      </c>
      <c r="F77" s="265" t="s">
        <v>36</v>
      </c>
      <c r="G77" s="265" t="s">
        <v>69</v>
      </c>
      <c r="H77" s="252" t="s">
        <v>38</v>
      </c>
      <c r="I77" s="269"/>
      <c r="J77" s="269"/>
      <c r="K77" s="269">
        <v>46086</v>
      </c>
      <c r="L77" s="269">
        <v>46085</v>
      </c>
      <c r="M77" s="269"/>
      <c r="N77" s="269">
        <v>46087</v>
      </c>
      <c r="O77" s="269">
        <v>46088</v>
      </c>
      <c r="P77" s="269"/>
      <c r="Q77" s="270"/>
      <c r="R77" s="238" t="s">
        <v>39</v>
      </c>
      <c r="S77" s="239"/>
      <c r="T77" s="227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28"/>
      <c r="BK77" s="228"/>
      <c r="BL77" s="228"/>
      <c r="BM77" s="228"/>
      <c r="BN77" s="228"/>
      <c r="BO77" s="228"/>
      <c r="BP77" s="228"/>
      <c r="BQ77" s="228"/>
      <c r="BR77" s="228"/>
      <c r="BS77" s="228"/>
      <c r="BT77" s="228"/>
      <c r="BU77" s="228"/>
      <c r="BV77" s="228"/>
      <c r="BW77" s="228"/>
      <c r="BX77" s="228"/>
      <c r="BY77" s="228"/>
      <c r="BZ77" s="228"/>
      <c r="CA77" s="228"/>
      <c r="CB77" s="228"/>
      <c r="CC77" s="228"/>
      <c r="CD77" s="228"/>
      <c r="CE77" s="228"/>
      <c r="CF77" s="228"/>
      <c r="CG77" s="228"/>
      <c r="CH77" s="228"/>
      <c r="CI77" s="228"/>
      <c r="CJ77" s="228"/>
      <c r="CK77" s="228"/>
      <c r="CL77" s="228"/>
      <c r="CM77" s="228"/>
      <c r="CN77" s="228"/>
      <c r="CO77" s="228"/>
      <c r="CP77" s="228"/>
      <c r="CQ77" s="228"/>
      <c r="CR77" s="228"/>
      <c r="CS77" s="228"/>
      <c r="CT77" s="228"/>
      <c r="CU77" s="228"/>
      <c r="CV77" s="228"/>
      <c r="CW77" s="228"/>
      <c r="CX77" s="228"/>
      <c r="CY77" s="228"/>
      <c r="CZ77" s="228"/>
      <c r="DA77" s="228"/>
      <c r="DB77" s="228"/>
      <c r="DC77" s="228"/>
      <c r="DD77" s="228"/>
      <c r="DE77" s="228"/>
      <c r="DF77" s="228"/>
      <c r="DG77" s="228"/>
      <c r="DH77" s="228"/>
      <c r="DI77" s="228"/>
      <c r="DJ77" s="228"/>
      <c r="DK77" s="228"/>
      <c r="DL77" s="228"/>
      <c r="DM77" s="228"/>
      <c r="DN77" s="228"/>
      <c r="DO77" s="228"/>
      <c r="DP77" s="228"/>
      <c r="DQ77" s="228"/>
      <c r="DR77" s="228"/>
      <c r="DS77" s="228"/>
      <c r="DT77" s="228"/>
      <c r="DU77" s="228"/>
      <c r="DV77" s="228"/>
      <c r="DW77" s="228"/>
      <c r="DX77" s="228"/>
      <c r="DY77" s="228"/>
      <c r="DZ77" s="228"/>
      <c r="EA77" s="228"/>
      <c r="EB77" s="228"/>
      <c r="EC77" s="228"/>
      <c r="ED77" s="228"/>
      <c r="EE77" s="228"/>
      <c r="EF77" s="228"/>
      <c r="EG77" s="228"/>
      <c r="EH77" s="228"/>
      <c r="EI77" s="228"/>
      <c r="EJ77" s="228"/>
      <c r="EK77" s="228"/>
      <c r="EL77" s="228"/>
      <c r="EM77" s="228"/>
      <c r="EN77" s="228"/>
      <c r="EO77" s="228"/>
      <c r="EP77" s="228"/>
      <c r="EQ77" s="228"/>
      <c r="ER77" s="228"/>
      <c r="ES77" s="228"/>
      <c r="ET77" s="228"/>
      <c r="EU77" s="228"/>
      <c r="EV77" s="228"/>
      <c r="EW77" s="228"/>
      <c r="EX77" s="228"/>
      <c r="EY77" s="228"/>
      <c r="EZ77" s="228"/>
      <c r="FA77" s="228"/>
      <c r="FB77" s="228"/>
      <c r="FC77" s="228"/>
      <c r="FD77" s="228"/>
      <c r="FE77" s="228"/>
      <c r="FF77" s="228"/>
      <c r="FG77" s="228"/>
      <c r="FH77" s="228"/>
      <c r="FI77" s="228"/>
      <c r="FJ77" s="228"/>
      <c r="FK77" s="228"/>
      <c r="FL77" s="228"/>
      <c r="FM77" s="228"/>
      <c r="FN77" s="228"/>
      <c r="FO77" s="228"/>
      <c r="FP77" s="228"/>
      <c r="FQ77" s="228"/>
      <c r="FR77" s="228"/>
      <c r="FS77" s="228"/>
      <c r="FT77" s="228"/>
      <c r="FU77" s="228"/>
      <c r="FV77" s="228"/>
      <c r="FW77" s="228"/>
      <c r="FX77" s="228"/>
      <c r="FY77" s="228"/>
      <c r="FZ77" s="228"/>
      <c r="GA77" s="228"/>
      <c r="GB77" s="228"/>
      <c r="GC77" s="228"/>
      <c r="GD77" s="228"/>
      <c r="GE77" s="228"/>
      <c r="GF77" s="228"/>
      <c r="GG77" s="228"/>
      <c r="GH77" s="228"/>
      <c r="GI77" s="228"/>
      <c r="GJ77" s="228"/>
      <c r="GK77" s="228"/>
      <c r="GL77" s="228"/>
      <c r="GM77" s="228"/>
      <c r="GN77" s="228"/>
      <c r="GO77" s="228"/>
      <c r="GP77" s="228"/>
      <c r="GQ77" s="228"/>
      <c r="GR77" s="228"/>
      <c r="GS77" s="228"/>
      <c r="GT77" s="228"/>
      <c r="GU77" s="228"/>
      <c r="GV77" s="228"/>
      <c r="GW77" s="228"/>
      <c r="GX77" s="228"/>
      <c r="GY77" s="228"/>
      <c r="GZ77" s="228"/>
      <c r="HA77" s="228"/>
      <c r="HB77" s="228"/>
      <c r="HC77" s="228"/>
      <c r="HD77" s="228"/>
      <c r="HE77" s="228"/>
      <c r="HF77" s="228"/>
      <c r="HG77" s="228"/>
      <c r="HH77" s="228"/>
      <c r="HI77" s="228"/>
      <c r="HJ77" s="228"/>
      <c r="HK77" s="228"/>
      <c r="HL77" s="228"/>
      <c r="HM77" s="228"/>
      <c r="HN77" s="228"/>
      <c r="HO77" s="228"/>
      <c r="HP77" s="228"/>
      <c r="HQ77" s="228"/>
      <c r="HR77" s="228"/>
      <c r="HS77" s="228"/>
      <c r="HT77" s="228"/>
      <c r="HU77" s="228"/>
      <c r="HV77" s="228"/>
      <c r="HW77" s="228"/>
      <c r="HX77" s="228"/>
      <c r="HY77" s="228"/>
      <c r="HZ77" s="228"/>
      <c r="IA77" s="228"/>
      <c r="IB77" s="228"/>
      <c r="IC77" s="228"/>
      <c r="ID77" s="228"/>
      <c r="IE77" s="228"/>
      <c r="IF77" s="228"/>
      <c r="IG77" s="228"/>
      <c r="IH77" s="228"/>
      <c r="II77" s="228"/>
      <c r="IJ77" s="228"/>
      <c r="IK77" s="228"/>
      <c r="IL77" s="228"/>
      <c r="IM77" s="228"/>
      <c r="IN77" s="228"/>
      <c r="IO77" s="228"/>
      <c r="IP77" s="228"/>
      <c r="IQ77" s="228"/>
      <c r="IR77" s="228"/>
      <c r="IS77" s="228"/>
      <c r="IT77" s="228"/>
      <c r="IU77" s="228"/>
      <c r="IV77" s="228"/>
    </row>
    <row r="78" s="185" customFormat="1" ht="26.25" customHeight="1" spans="1:256">
      <c r="A78" s="261">
        <v>46079.5</v>
      </c>
      <c r="B78" s="262">
        <v>46080</v>
      </c>
      <c r="C78" s="231" t="s">
        <v>99</v>
      </c>
      <c r="D78" s="263">
        <v>46081</v>
      </c>
      <c r="E78" s="233" t="s">
        <v>142</v>
      </c>
      <c r="F78" s="265" t="s">
        <v>25</v>
      </c>
      <c r="G78" s="265" t="s">
        <v>26</v>
      </c>
      <c r="H78" s="252" t="s">
        <v>27</v>
      </c>
      <c r="I78" s="263">
        <v>46087</v>
      </c>
      <c r="J78" s="263">
        <v>46086</v>
      </c>
      <c r="K78" s="263"/>
      <c r="L78" s="263"/>
      <c r="M78" s="263"/>
      <c r="N78" s="263"/>
      <c r="O78" s="263"/>
      <c r="P78" s="263"/>
      <c r="Q78" s="266"/>
      <c r="R78" s="238" t="s">
        <v>28</v>
      </c>
      <c r="S78" s="239"/>
      <c r="T78" s="227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8"/>
      <c r="BU78" s="228"/>
      <c r="BV78" s="228"/>
      <c r="BW78" s="228"/>
      <c r="BX78" s="228"/>
      <c r="BY78" s="228"/>
      <c r="BZ78" s="228"/>
      <c r="CA78" s="228"/>
      <c r="CB78" s="228"/>
      <c r="CC78" s="228"/>
      <c r="CD78" s="228"/>
      <c r="CE78" s="228"/>
      <c r="CF78" s="228"/>
      <c r="CG78" s="228"/>
      <c r="CH78" s="228"/>
      <c r="CI78" s="228"/>
      <c r="CJ78" s="228"/>
      <c r="CK78" s="228"/>
      <c r="CL78" s="228"/>
      <c r="CM78" s="228"/>
      <c r="CN78" s="228"/>
      <c r="CO78" s="228"/>
      <c r="CP78" s="228"/>
      <c r="CQ78" s="228"/>
      <c r="CR78" s="228"/>
      <c r="CS78" s="228"/>
      <c r="CT78" s="228"/>
      <c r="CU78" s="228"/>
      <c r="CV78" s="228"/>
      <c r="CW78" s="228"/>
      <c r="CX78" s="228"/>
      <c r="CY78" s="228"/>
      <c r="CZ78" s="228"/>
      <c r="DA78" s="228"/>
      <c r="DB78" s="228"/>
      <c r="DC78" s="228"/>
      <c r="DD78" s="228"/>
      <c r="DE78" s="228"/>
      <c r="DF78" s="228"/>
      <c r="DG78" s="228"/>
      <c r="DH78" s="228"/>
      <c r="DI78" s="228"/>
      <c r="DJ78" s="228"/>
      <c r="DK78" s="228"/>
      <c r="DL78" s="228"/>
      <c r="DM78" s="228"/>
      <c r="DN78" s="228"/>
      <c r="DO78" s="228"/>
      <c r="DP78" s="228"/>
      <c r="DQ78" s="228"/>
      <c r="DR78" s="228"/>
      <c r="DS78" s="228"/>
      <c r="DT78" s="228"/>
      <c r="DU78" s="228"/>
      <c r="DV78" s="228"/>
      <c r="DW78" s="228"/>
      <c r="DX78" s="228"/>
      <c r="DY78" s="228"/>
      <c r="DZ78" s="228"/>
      <c r="EA78" s="228"/>
      <c r="EB78" s="228"/>
      <c r="EC78" s="228"/>
      <c r="ED78" s="228"/>
      <c r="EE78" s="228"/>
      <c r="EF78" s="228"/>
      <c r="EG78" s="228"/>
      <c r="EH78" s="228"/>
      <c r="EI78" s="228"/>
      <c r="EJ78" s="228"/>
      <c r="EK78" s="228"/>
      <c r="EL78" s="228"/>
      <c r="EM78" s="228"/>
      <c r="EN78" s="228"/>
      <c r="EO78" s="228"/>
      <c r="EP78" s="228"/>
      <c r="EQ78" s="228"/>
      <c r="ER78" s="228"/>
      <c r="ES78" s="228"/>
      <c r="ET78" s="228"/>
      <c r="EU78" s="228"/>
      <c r="EV78" s="228"/>
      <c r="EW78" s="228"/>
      <c r="EX78" s="228"/>
      <c r="EY78" s="228"/>
      <c r="EZ78" s="228"/>
      <c r="FA78" s="228"/>
      <c r="FB78" s="228"/>
      <c r="FC78" s="228"/>
      <c r="FD78" s="228"/>
      <c r="FE78" s="228"/>
      <c r="FF78" s="228"/>
      <c r="FG78" s="228"/>
      <c r="FH78" s="228"/>
      <c r="FI78" s="228"/>
      <c r="FJ78" s="228"/>
      <c r="FK78" s="228"/>
      <c r="FL78" s="228"/>
      <c r="FM78" s="228"/>
      <c r="FN78" s="228"/>
      <c r="FO78" s="228"/>
      <c r="FP78" s="228"/>
      <c r="FQ78" s="228"/>
      <c r="FR78" s="228"/>
      <c r="FS78" s="228"/>
      <c r="FT78" s="228"/>
      <c r="FU78" s="228"/>
      <c r="FV78" s="228"/>
      <c r="FW78" s="228"/>
      <c r="FX78" s="228"/>
      <c r="FY78" s="228"/>
      <c r="FZ78" s="228"/>
      <c r="GA78" s="228"/>
      <c r="GB78" s="228"/>
      <c r="GC78" s="228"/>
      <c r="GD78" s="228"/>
      <c r="GE78" s="228"/>
      <c r="GF78" s="228"/>
      <c r="GG78" s="228"/>
      <c r="GH78" s="228"/>
      <c r="GI78" s="228"/>
      <c r="GJ78" s="228"/>
      <c r="GK78" s="228"/>
      <c r="GL78" s="228"/>
      <c r="GM78" s="228"/>
      <c r="GN78" s="228"/>
      <c r="GO78" s="228"/>
      <c r="GP78" s="228"/>
      <c r="GQ78" s="228"/>
      <c r="GR78" s="228"/>
      <c r="GS78" s="228"/>
      <c r="GT78" s="228"/>
      <c r="GU78" s="228"/>
      <c r="GV78" s="228"/>
      <c r="GW78" s="228"/>
      <c r="GX78" s="228"/>
      <c r="GY78" s="228"/>
      <c r="GZ78" s="228"/>
      <c r="HA78" s="228"/>
      <c r="HB78" s="228"/>
      <c r="HC78" s="228"/>
      <c r="HD78" s="228"/>
      <c r="HE78" s="228"/>
      <c r="HF78" s="228"/>
      <c r="HG78" s="228"/>
      <c r="HH78" s="228"/>
      <c r="HI78" s="228"/>
      <c r="HJ78" s="228"/>
      <c r="HK78" s="228"/>
      <c r="HL78" s="228"/>
      <c r="HM78" s="228"/>
      <c r="HN78" s="228"/>
      <c r="HO78" s="228"/>
      <c r="HP78" s="228"/>
      <c r="HQ78" s="228"/>
      <c r="HR78" s="228"/>
      <c r="HS78" s="228"/>
      <c r="HT78" s="228"/>
      <c r="HU78" s="228"/>
      <c r="HV78" s="228"/>
      <c r="HW78" s="228"/>
      <c r="HX78" s="228"/>
      <c r="HY78" s="228"/>
      <c r="HZ78" s="228"/>
      <c r="IA78" s="228"/>
      <c r="IB78" s="228"/>
      <c r="IC78" s="228"/>
      <c r="ID78" s="228"/>
      <c r="IE78" s="228"/>
      <c r="IF78" s="228"/>
      <c r="IG78" s="228"/>
      <c r="IH78" s="228"/>
      <c r="II78" s="228"/>
      <c r="IJ78" s="228"/>
      <c r="IK78" s="228"/>
      <c r="IL78" s="228"/>
      <c r="IM78" s="228"/>
      <c r="IN78" s="228"/>
      <c r="IO78" s="228"/>
      <c r="IP78" s="228"/>
      <c r="IQ78" s="228"/>
      <c r="IR78" s="228"/>
      <c r="IS78" s="228"/>
      <c r="IT78" s="228"/>
      <c r="IU78" s="228"/>
      <c r="IV78" s="228"/>
    </row>
    <row r="79" s="185" customFormat="1" ht="26.25" customHeight="1" spans="1:256">
      <c r="A79" s="261">
        <v>46078.5</v>
      </c>
      <c r="B79" s="262">
        <v>46080</v>
      </c>
      <c r="C79" s="231" t="s">
        <v>106</v>
      </c>
      <c r="D79" s="263">
        <v>46082</v>
      </c>
      <c r="E79" s="233" t="s">
        <v>148</v>
      </c>
      <c r="F79" s="265" t="s">
        <v>143</v>
      </c>
      <c r="G79" s="265" t="s">
        <v>209</v>
      </c>
      <c r="H79" s="252" t="s">
        <v>103</v>
      </c>
      <c r="I79" s="268"/>
      <c r="J79" s="268"/>
      <c r="K79" s="263">
        <v>46086</v>
      </c>
      <c r="L79" s="263">
        <v>46085</v>
      </c>
      <c r="M79" s="263"/>
      <c r="N79" s="263">
        <v>46088</v>
      </c>
      <c r="O79" s="263">
        <v>46088</v>
      </c>
      <c r="P79" s="263">
        <v>46087</v>
      </c>
      <c r="Q79" s="266"/>
      <c r="R79" s="238" t="s">
        <v>149</v>
      </c>
      <c r="S79" s="239"/>
      <c r="T79" s="227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8"/>
      <c r="CE79" s="228"/>
      <c r="CF79" s="228"/>
      <c r="CG79" s="228"/>
      <c r="CH79" s="228"/>
      <c r="CI79" s="228"/>
      <c r="CJ79" s="228"/>
      <c r="CK79" s="228"/>
      <c r="CL79" s="228"/>
      <c r="CM79" s="228"/>
      <c r="CN79" s="228"/>
      <c r="CO79" s="228"/>
      <c r="CP79" s="228"/>
      <c r="CQ79" s="228"/>
      <c r="CR79" s="228"/>
      <c r="CS79" s="228"/>
      <c r="CT79" s="228"/>
      <c r="CU79" s="228"/>
      <c r="CV79" s="228"/>
      <c r="CW79" s="228"/>
      <c r="CX79" s="228"/>
      <c r="CY79" s="228"/>
      <c r="CZ79" s="228"/>
      <c r="DA79" s="228"/>
      <c r="DB79" s="228"/>
      <c r="DC79" s="228"/>
      <c r="DD79" s="228"/>
      <c r="DE79" s="228"/>
      <c r="DF79" s="228"/>
      <c r="DG79" s="228"/>
      <c r="DH79" s="228"/>
      <c r="DI79" s="228"/>
      <c r="DJ79" s="228"/>
      <c r="DK79" s="228"/>
      <c r="DL79" s="228"/>
      <c r="DM79" s="228"/>
      <c r="DN79" s="228"/>
      <c r="DO79" s="228"/>
      <c r="DP79" s="228"/>
      <c r="DQ79" s="228"/>
      <c r="DR79" s="228"/>
      <c r="DS79" s="228"/>
      <c r="DT79" s="228"/>
      <c r="DU79" s="228"/>
      <c r="DV79" s="228"/>
      <c r="DW79" s="228"/>
      <c r="DX79" s="228"/>
      <c r="DY79" s="228"/>
      <c r="DZ79" s="228"/>
      <c r="EA79" s="228"/>
      <c r="EB79" s="228"/>
      <c r="EC79" s="228"/>
      <c r="ED79" s="228"/>
      <c r="EE79" s="228"/>
      <c r="EF79" s="228"/>
      <c r="EG79" s="228"/>
      <c r="EH79" s="228"/>
      <c r="EI79" s="228"/>
      <c r="EJ79" s="228"/>
      <c r="EK79" s="228"/>
      <c r="EL79" s="228"/>
      <c r="EM79" s="228"/>
      <c r="EN79" s="228"/>
      <c r="EO79" s="228"/>
      <c r="EP79" s="228"/>
      <c r="EQ79" s="228"/>
      <c r="ER79" s="228"/>
      <c r="ES79" s="228"/>
      <c r="ET79" s="228"/>
      <c r="EU79" s="228"/>
      <c r="EV79" s="228"/>
      <c r="EW79" s="228"/>
      <c r="EX79" s="228"/>
      <c r="EY79" s="228"/>
      <c r="EZ79" s="228"/>
      <c r="FA79" s="228"/>
      <c r="FB79" s="228"/>
      <c r="FC79" s="228"/>
      <c r="FD79" s="228"/>
      <c r="FE79" s="228"/>
      <c r="FF79" s="228"/>
      <c r="FG79" s="228"/>
      <c r="FH79" s="228"/>
      <c r="FI79" s="228"/>
      <c r="FJ79" s="228"/>
      <c r="FK79" s="228"/>
      <c r="FL79" s="228"/>
      <c r="FM79" s="228"/>
      <c r="FN79" s="228"/>
      <c r="FO79" s="228"/>
      <c r="FP79" s="228"/>
      <c r="FQ79" s="228"/>
      <c r="FR79" s="228"/>
      <c r="FS79" s="228"/>
      <c r="FT79" s="228"/>
      <c r="FU79" s="228"/>
      <c r="FV79" s="228"/>
      <c r="FW79" s="228"/>
      <c r="FX79" s="228"/>
      <c r="FY79" s="228"/>
      <c r="FZ79" s="228"/>
      <c r="GA79" s="228"/>
      <c r="GB79" s="228"/>
      <c r="GC79" s="228"/>
      <c r="GD79" s="228"/>
      <c r="GE79" s="228"/>
      <c r="GF79" s="228"/>
      <c r="GG79" s="228"/>
      <c r="GH79" s="228"/>
      <c r="GI79" s="228"/>
      <c r="GJ79" s="228"/>
      <c r="GK79" s="228"/>
      <c r="GL79" s="228"/>
      <c r="GM79" s="228"/>
      <c r="GN79" s="228"/>
      <c r="GO79" s="228"/>
      <c r="GP79" s="228"/>
      <c r="GQ79" s="228"/>
      <c r="GR79" s="228"/>
      <c r="GS79" s="228"/>
      <c r="GT79" s="228"/>
      <c r="GU79" s="228"/>
      <c r="GV79" s="228"/>
      <c r="GW79" s="228"/>
      <c r="GX79" s="228"/>
      <c r="GY79" s="228"/>
      <c r="GZ79" s="228"/>
      <c r="HA79" s="228"/>
      <c r="HB79" s="228"/>
      <c r="HC79" s="228"/>
      <c r="HD79" s="228"/>
      <c r="HE79" s="228"/>
      <c r="HF79" s="228"/>
      <c r="HG79" s="228"/>
      <c r="HH79" s="228"/>
      <c r="HI79" s="228"/>
      <c r="HJ79" s="228"/>
      <c r="HK79" s="228"/>
      <c r="HL79" s="228"/>
      <c r="HM79" s="228"/>
      <c r="HN79" s="228"/>
      <c r="HO79" s="228"/>
      <c r="HP79" s="228"/>
      <c r="HQ79" s="228"/>
      <c r="HR79" s="228"/>
      <c r="HS79" s="228"/>
      <c r="HT79" s="228"/>
      <c r="HU79" s="228"/>
      <c r="HV79" s="228"/>
      <c r="HW79" s="228"/>
      <c r="HX79" s="228"/>
      <c r="HY79" s="228"/>
      <c r="HZ79" s="228"/>
      <c r="IA79" s="228"/>
      <c r="IB79" s="228"/>
      <c r="IC79" s="228"/>
      <c r="ID79" s="228"/>
      <c r="IE79" s="228"/>
      <c r="IF79" s="228"/>
      <c r="IG79" s="228"/>
      <c r="IH79" s="228"/>
      <c r="II79" s="228"/>
      <c r="IJ79" s="228"/>
      <c r="IK79" s="228"/>
      <c r="IL79" s="228"/>
      <c r="IM79" s="228"/>
      <c r="IN79" s="228"/>
      <c r="IO79" s="228"/>
      <c r="IP79" s="228"/>
      <c r="IQ79" s="228"/>
      <c r="IR79" s="228"/>
      <c r="IS79" s="228"/>
      <c r="IT79" s="228"/>
      <c r="IU79" s="228"/>
      <c r="IV79" s="228"/>
    </row>
    <row r="80" s="185" customFormat="1" ht="26.25" customHeight="1" spans="1:256">
      <c r="A80" s="261">
        <v>46078.625</v>
      </c>
      <c r="B80" s="262">
        <v>46080</v>
      </c>
      <c r="C80" s="231" t="s">
        <v>99</v>
      </c>
      <c r="D80" s="263">
        <v>46082</v>
      </c>
      <c r="E80" s="233" t="s">
        <v>148</v>
      </c>
      <c r="F80" s="265" t="s">
        <v>210</v>
      </c>
      <c r="G80" s="265" t="s">
        <v>201</v>
      </c>
      <c r="H80" s="252" t="s">
        <v>38</v>
      </c>
      <c r="I80" s="268"/>
      <c r="J80" s="268"/>
      <c r="K80" s="263">
        <v>46092</v>
      </c>
      <c r="L80" s="263">
        <v>46087</v>
      </c>
      <c r="M80" s="263">
        <v>46091</v>
      </c>
      <c r="N80" s="263">
        <v>46089</v>
      </c>
      <c r="O80" s="263">
        <v>46089</v>
      </c>
      <c r="P80" s="263"/>
      <c r="Q80" s="266"/>
      <c r="R80" s="238" t="s">
        <v>152</v>
      </c>
      <c r="S80" s="239"/>
      <c r="T80" s="227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8"/>
      <c r="BU80" s="228"/>
      <c r="BV80" s="228"/>
      <c r="BW80" s="228"/>
      <c r="BX80" s="228"/>
      <c r="BY80" s="228"/>
      <c r="BZ80" s="228"/>
      <c r="CA80" s="228"/>
      <c r="CB80" s="228"/>
      <c r="CC80" s="228"/>
      <c r="CD80" s="228"/>
      <c r="CE80" s="228"/>
      <c r="CF80" s="228"/>
      <c r="CG80" s="228"/>
      <c r="CH80" s="228"/>
      <c r="CI80" s="228"/>
      <c r="CJ80" s="228"/>
      <c r="CK80" s="228"/>
      <c r="CL80" s="228"/>
      <c r="CM80" s="228"/>
      <c r="CN80" s="228"/>
      <c r="CO80" s="228"/>
      <c r="CP80" s="228"/>
      <c r="CQ80" s="228"/>
      <c r="CR80" s="228"/>
      <c r="CS80" s="228"/>
      <c r="CT80" s="228"/>
      <c r="CU80" s="228"/>
      <c r="CV80" s="228"/>
      <c r="CW80" s="228"/>
      <c r="CX80" s="228"/>
      <c r="CY80" s="228"/>
      <c r="CZ80" s="228"/>
      <c r="DA80" s="228"/>
      <c r="DB80" s="228"/>
      <c r="DC80" s="228"/>
      <c r="DD80" s="228"/>
      <c r="DE80" s="228"/>
      <c r="DF80" s="228"/>
      <c r="DG80" s="228"/>
      <c r="DH80" s="228"/>
      <c r="DI80" s="228"/>
      <c r="DJ80" s="228"/>
      <c r="DK80" s="228"/>
      <c r="DL80" s="228"/>
      <c r="DM80" s="228"/>
      <c r="DN80" s="228"/>
      <c r="DO80" s="228"/>
      <c r="DP80" s="228"/>
      <c r="DQ80" s="228"/>
      <c r="DR80" s="228"/>
      <c r="DS80" s="228"/>
      <c r="DT80" s="228"/>
      <c r="DU80" s="228"/>
      <c r="DV80" s="228"/>
      <c r="DW80" s="228"/>
      <c r="DX80" s="228"/>
      <c r="DY80" s="228"/>
      <c r="DZ80" s="228"/>
      <c r="EA80" s="228"/>
      <c r="EB80" s="228"/>
      <c r="EC80" s="228"/>
      <c r="ED80" s="228"/>
      <c r="EE80" s="228"/>
      <c r="EF80" s="228"/>
      <c r="EG80" s="228"/>
      <c r="EH80" s="228"/>
      <c r="EI80" s="228"/>
      <c r="EJ80" s="228"/>
      <c r="EK80" s="228"/>
      <c r="EL80" s="228"/>
      <c r="EM80" s="228"/>
      <c r="EN80" s="228"/>
      <c r="EO80" s="228"/>
      <c r="EP80" s="228"/>
      <c r="EQ80" s="228"/>
      <c r="ER80" s="228"/>
      <c r="ES80" s="228"/>
      <c r="ET80" s="228"/>
      <c r="EU80" s="228"/>
      <c r="EV80" s="228"/>
      <c r="EW80" s="228"/>
      <c r="EX80" s="228"/>
      <c r="EY80" s="228"/>
      <c r="EZ80" s="228"/>
      <c r="FA80" s="228"/>
      <c r="FB80" s="228"/>
      <c r="FC80" s="228"/>
      <c r="FD80" s="228"/>
      <c r="FE80" s="228"/>
      <c r="FF80" s="228"/>
      <c r="FG80" s="228"/>
      <c r="FH80" s="228"/>
      <c r="FI80" s="228"/>
      <c r="FJ80" s="228"/>
      <c r="FK80" s="228"/>
      <c r="FL80" s="228"/>
      <c r="FM80" s="228"/>
      <c r="FN80" s="228"/>
      <c r="FO80" s="228"/>
      <c r="FP80" s="228"/>
      <c r="FQ80" s="228"/>
      <c r="FR80" s="228"/>
      <c r="FS80" s="228"/>
      <c r="FT80" s="228"/>
      <c r="FU80" s="228"/>
      <c r="FV80" s="228"/>
      <c r="FW80" s="228"/>
      <c r="FX80" s="228"/>
      <c r="FY80" s="228"/>
      <c r="FZ80" s="228"/>
      <c r="GA80" s="228"/>
      <c r="GB80" s="228"/>
      <c r="GC80" s="228"/>
      <c r="GD80" s="228"/>
      <c r="GE80" s="228"/>
      <c r="GF80" s="228"/>
      <c r="GG80" s="228"/>
      <c r="GH80" s="228"/>
      <c r="GI80" s="228"/>
      <c r="GJ80" s="228"/>
      <c r="GK80" s="228"/>
      <c r="GL80" s="228"/>
      <c r="GM80" s="228"/>
      <c r="GN80" s="228"/>
      <c r="GO80" s="228"/>
      <c r="GP80" s="228"/>
      <c r="GQ80" s="228"/>
      <c r="GR80" s="228"/>
      <c r="GS80" s="228"/>
      <c r="GT80" s="228"/>
      <c r="GU80" s="228"/>
      <c r="GV80" s="228"/>
      <c r="GW80" s="228"/>
      <c r="GX80" s="228"/>
      <c r="GY80" s="228"/>
      <c r="GZ80" s="228"/>
      <c r="HA80" s="228"/>
      <c r="HB80" s="228"/>
      <c r="HC80" s="228"/>
      <c r="HD80" s="228"/>
      <c r="HE80" s="228"/>
      <c r="HF80" s="228"/>
      <c r="HG80" s="228"/>
      <c r="HH80" s="228"/>
      <c r="HI80" s="228"/>
      <c r="HJ80" s="228"/>
      <c r="HK80" s="228"/>
      <c r="HL80" s="228"/>
      <c r="HM80" s="228"/>
      <c r="HN80" s="228"/>
      <c r="HO80" s="228"/>
      <c r="HP80" s="228"/>
      <c r="HQ80" s="228"/>
      <c r="HR80" s="228"/>
      <c r="HS80" s="228"/>
      <c r="HT80" s="228"/>
      <c r="HU80" s="228"/>
      <c r="HV80" s="228"/>
      <c r="HW80" s="228"/>
      <c r="HX80" s="228"/>
      <c r="HY80" s="228"/>
      <c r="HZ80" s="228"/>
      <c r="IA80" s="228"/>
      <c r="IB80" s="228"/>
      <c r="IC80" s="228"/>
      <c r="ID80" s="228"/>
      <c r="IE80" s="228"/>
      <c r="IF80" s="228"/>
      <c r="IG80" s="228"/>
      <c r="IH80" s="228"/>
      <c r="II80" s="228"/>
      <c r="IJ80" s="228"/>
      <c r="IK80" s="228"/>
      <c r="IL80" s="228"/>
      <c r="IM80" s="228"/>
      <c r="IN80" s="228"/>
      <c r="IO80" s="228"/>
      <c r="IP80" s="228"/>
      <c r="IQ80" s="228"/>
      <c r="IR80" s="228"/>
      <c r="IS80" s="228"/>
      <c r="IT80" s="228"/>
      <c r="IU80" s="228"/>
      <c r="IV80" s="228"/>
    </row>
    <row r="81" s="185" customFormat="1" ht="26.25" customHeight="1" spans="1:256">
      <c r="A81" s="261">
        <v>46078.5</v>
      </c>
      <c r="B81" s="262">
        <v>46080</v>
      </c>
      <c r="C81" s="231" t="s">
        <v>99</v>
      </c>
      <c r="D81" s="263">
        <v>46082</v>
      </c>
      <c r="E81" s="253" t="s">
        <v>153</v>
      </c>
      <c r="F81" s="265" t="s">
        <v>40</v>
      </c>
      <c r="G81" s="265" t="s">
        <v>59</v>
      </c>
      <c r="H81" s="252" t="s">
        <v>27</v>
      </c>
      <c r="I81" s="263"/>
      <c r="J81" s="263"/>
      <c r="K81" s="263"/>
      <c r="L81" s="263"/>
      <c r="M81" s="263">
        <v>46088</v>
      </c>
      <c r="N81" s="263">
        <v>46086</v>
      </c>
      <c r="O81" s="263">
        <v>46087</v>
      </c>
      <c r="P81" s="263"/>
      <c r="Q81" s="266"/>
      <c r="R81" s="238" t="s">
        <v>41</v>
      </c>
      <c r="S81" s="239"/>
      <c r="T81" s="227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228"/>
      <c r="BE81" s="228"/>
      <c r="BF81" s="228"/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  <c r="CD81" s="228"/>
      <c r="CE81" s="228"/>
      <c r="CF81" s="228"/>
      <c r="CG81" s="228"/>
      <c r="CH81" s="228"/>
      <c r="CI81" s="228"/>
      <c r="CJ81" s="228"/>
      <c r="CK81" s="228"/>
      <c r="CL81" s="228"/>
      <c r="CM81" s="228"/>
      <c r="CN81" s="228"/>
      <c r="CO81" s="228"/>
      <c r="CP81" s="228"/>
      <c r="CQ81" s="228"/>
      <c r="CR81" s="228"/>
      <c r="CS81" s="228"/>
      <c r="CT81" s="228"/>
      <c r="CU81" s="228"/>
      <c r="CV81" s="228"/>
      <c r="CW81" s="228"/>
      <c r="CX81" s="228"/>
      <c r="CY81" s="228"/>
      <c r="CZ81" s="228"/>
      <c r="DA81" s="228"/>
      <c r="DB81" s="228"/>
      <c r="DC81" s="228"/>
      <c r="DD81" s="228"/>
      <c r="DE81" s="228"/>
      <c r="DF81" s="228"/>
      <c r="DG81" s="228"/>
      <c r="DH81" s="228"/>
      <c r="DI81" s="228"/>
      <c r="DJ81" s="228"/>
      <c r="DK81" s="228"/>
      <c r="DL81" s="228"/>
      <c r="DM81" s="228"/>
      <c r="DN81" s="228"/>
      <c r="DO81" s="228"/>
      <c r="DP81" s="228"/>
      <c r="DQ81" s="228"/>
      <c r="DR81" s="228"/>
      <c r="DS81" s="228"/>
      <c r="DT81" s="228"/>
      <c r="DU81" s="228"/>
      <c r="DV81" s="228"/>
      <c r="DW81" s="228"/>
      <c r="DX81" s="228"/>
      <c r="DY81" s="228"/>
      <c r="DZ81" s="228"/>
      <c r="EA81" s="228"/>
      <c r="EB81" s="228"/>
      <c r="EC81" s="228"/>
      <c r="ED81" s="228"/>
      <c r="EE81" s="228"/>
      <c r="EF81" s="228"/>
      <c r="EG81" s="228"/>
      <c r="EH81" s="228"/>
      <c r="EI81" s="228"/>
      <c r="EJ81" s="228"/>
      <c r="EK81" s="228"/>
      <c r="EL81" s="228"/>
      <c r="EM81" s="228"/>
      <c r="EN81" s="228"/>
      <c r="EO81" s="228"/>
      <c r="EP81" s="228"/>
      <c r="EQ81" s="228"/>
      <c r="ER81" s="228"/>
      <c r="ES81" s="228"/>
      <c r="ET81" s="228"/>
      <c r="EU81" s="228"/>
      <c r="EV81" s="228"/>
      <c r="EW81" s="228"/>
      <c r="EX81" s="228"/>
      <c r="EY81" s="228"/>
      <c r="EZ81" s="228"/>
      <c r="FA81" s="228"/>
      <c r="FB81" s="228"/>
      <c r="FC81" s="228"/>
      <c r="FD81" s="228"/>
      <c r="FE81" s="228"/>
      <c r="FF81" s="228"/>
      <c r="FG81" s="228"/>
      <c r="FH81" s="228"/>
      <c r="FI81" s="228"/>
      <c r="FJ81" s="228"/>
      <c r="FK81" s="228"/>
      <c r="FL81" s="228"/>
      <c r="FM81" s="228"/>
      <c r="FN81" s="228"/>
      <c r="FO81" s="228"/>
      <c r="FP81" s="228"/>
      <c r="FQ81" s="228"/>
      <c r="FR81" s="228"/>
      <c r="FS81" s="228"/>
      <c r="FT81" s="228"/>
      <c r="FU81" s="228"/>
      <c r="FV81" s="228"/>
      <c r="FW81" s="228"/>
      <c r="FX81" s="228"/>
      <c r="FY81" s="228"/>
      <c r="FZ81" s="228"/>
      <c r="GA81" s="228"/>
      <c r="GB81" s="228"/>
      <c r="GC81" s="228"/>
      <c r="GD81" s="228"/>
      <c r="GE81" s="228"/>
      <c r="GF81" s="228"/>
      <c r="GG81" s="228"/>
      <c r="GH81" s="228"/>
      <c r="GI81" s="228"/>
      <c r="GJ81" s="228"/>
      <c r="GK81" s="228"/>
      <c r="GL81" s="228"/>
      <c r="GM81" s="228"/>
      <c r="GN81" s="228"/>
      <c r="GO81" s="228"/>
      <c r="GP81" s="228"/>
      <c r="GQ81" s="228"/>
      <c r="GR81" s="228"/>
      <c r="GS81" s="228"/>
      <c r="GT81" s="228"/>
      <c r="GU81" s="228"/>
      <c r="GV81" s="228"/>
      <c r="GW81" s="228"/>
      <c r="GX81" s="228"/>
      <c r="GY81" s="228"/>
      <c r="GZ81" s="228"/>
      <c r="HA81" s="228"/>
      <c r="HB81" s="228"/>
      <c r="HC81" s="228"/>
      <c r="HD81" s="228"/>
      <c r="HE81" s="228"/>
      <c r="HF81" s="228"/>
      <c r="HG81" s="228"/>
      <c r="HH81" s="228"/>
      <c r="HI81" s="228"/>
      <c r="HJ81" s="228"/>
      <c r="HK81" s="228"/>
      <c r="HL81" s="228"/>
      <c r="HM81" s="228"/>
      <c r="HN81" s="228"/>
      <c r="HO81" s="228"/>
      <c r="HP81" s="228"/>
      <c r="HQ81" s="228"/>
      <c r="HR81" s="228"/>
      <c r="HS81" s="228"/>
      <c r="HT81" s="228"/>
      <c r="HU81" s="228"/>
      <c r="HV81" s="228"/>
      <c r="HW81" s="228"/>
      <c r="HX81" s="228"/>
      <c r="HY81" s="228"/>
      <c r="HZ81" s="228"/>
      <c r="IA81" s="228"/>
      <c r="IB81" s="228"/>
      <c r="IC81" s="228"/>
      <c r="ID81" s="228"/>
      <c r="IE81" s="228"/>
      <c r="IF81" s="228"/>
      <c r="IG81" s="228"/>
      <c r="IH81" s="228"/>
      <c r="II81" s="228"/>
      <c r="IJ81" s="228"/>
      <c r="IK81" s="228"/>
      <c r="IL81" s="228"/>
      <c r="IM81" s="228"/>
      <c r="IN81" s="228"/>
      <c r="IO81" s="228"/>
      <c r="IP81" s="228"/>
      <c r="IQ81" s="228"/>
      <c r="IR81" s="228"/>
      <c r="IS81" s="228"/>
      <c r="IT81" s="228"/>
      <c r="IU81" s="228"/>
      <c r="IV81" s="228"/>
    </row>
    <row r="82" s="186" customFormat="1" ht="26.25" customHeight="1" spans="1:256">
      <c r="A82" s="216">
        <v>46078.5</v>
      </c>
      <c r="B82" s="219">
        <v>46080</v>
      </c>
      <c r="C82" s="218" t="s">
        <v>106</v>
      </c>
      <c r="D82" s="219">
        <v>46082</v>
      </c>
      <c r="E82" s="220" t="s">
        <v>148</v>
      </c>
      <c r="F82" s="221" t="s">
        <v>154</v>
      </c>
      <c r="G82" s="254" t="s">
        <v>211</v>
      </c>
      <c r="H82" s="251" t="s">
        <v>110</v>
      </c>
      <c r="I82" s="244"/>
      <c r="J82" s="219"/>
      <c r="K82" s="219"/>
      <c r="L82" s="219"/>
      <c r="M82" s="219">
        <v>46089</v>
      </c>
      <c r="N82" s="219">
        <v>46086</v>
      </c>
      <c r="O82" s="219">
        <v>46087</v>
      </c>
      <c r="P82" s="219">
        <v>46088</v>
      </c>
      <c r="Q82" s="243">
        <v>46088</v>
      </c>
      <c r="R82" s="225" t="s">
        <v>156</v>
      </c>
      <c r="S82" s="226" t="s">
        <v>212</v>
      </c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7"/>
      <c r="BM82" s="227"/>
      <c r="BN82" s="227"/>
      <c r="BO82" s="227"/>
      <c r="BP82" s="227"/>
      <c r="BQ82" s="227"/>
      <c r="BR82" s="227"/>
      <c r="BS82" s="227"/>
      <c r="BT82" s="227"/>
      <c r="BU82" s="227"/>
      <c r="BV82" s="227"/>
      <c r="BW82" s="227"/>
      <c r="BX82" s="227"/>
      <c r="BY82" s="227"/>
      <c r="BZ82" s="227"/>
      <c r="CA82" s="227"/>
      <c r="CB82" s="227"/>
      <c r="CC82" s="227"/>
      <c r="CD82" s="227"/>
      <c r="CE82" s="227"/>
      <c r="CF82" s="227"/>
      <c r="CG82" s="227"/>
      <c r="CH82" s="227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  <c r="CU82" s="227"/>
      <c r="CV82" s="227"/>
      <c r="CW82" s="227"/>
      <c r="CX82" s="227"/>
      <c r="CY82" s="227"/>
      <c r="CZ82" s="227"/>
      <c r="DA82" s="227"/>
      <c r="DB82" s="227"/>
      <c r="DC82" s="227"/>
      <c r="DD82" s="227"/>
      <c r="DE82" s="227"/>
      <c r="DF82" s="227"/>
      <c r="DG82" s="227"/>
      <c r="DH82" s="227"/>
      <c r="DI82" s="227"/>
      <c r="DJ82" s="227"/>
      <c r="DK82" s="227"/>
      <c r="DL82" s="227"/>
      <c r="DM82" s="227"/>
      <c r="DN82" s="227"/>
      <c r="DO82" s="227"/>
      <c r="DP82" s="227"/>
      <c r="DQ82" s="227"/>
      <c r="DR82" s="227"/>
      <c r="DS82" s="227"/>
      <c r="DT82" s="227"/>
      <c r="DU82" s="227"/>
      <c r="DV82" s="227"/>
      <c r="DW82" s="227"/>
      <c r="DX82" s="227"/>
      <c r="DY82" s="227"/>
      <c r="DZ82" s="227"/>
      <c r="EA82" s="227"/>
      <c r="EB82" s="227"/>
      <c r="EC82" s="227"/>
      <c r="ED82" s="227"/>
      <c r="EE82" s="227"/>
      <c r="EF82" s="227"/>
      <c r="EG82" s="227"/>
      <c r="EH82" s="227"/>
      <c r="EI82" s="227"/>
      <c r="EJ82" s="227"/>
      <c r="EK82" s="227"/>
      <c r="EL82" s="227"/>
      <c r="EM82" s="227"/>
      <c r="EN82" s="227"/>
      <c r="EO82" s="227"/>
      <c r="EP82" s="227"/>
      <c r="EQ82" s="227"/>
      <c r="ER82" s="227"/>
      <c r="ES82" s="227"/>
      <c r="ET82" s="227"/>
      <c r="EU82" s="227"/>
      <c r="EV82" s="227"/>
      <c r="EW82" s="227"/>
      <c r="EX82" s="227"/>
      <c r="EY82" s="227"/>
      <c r="EZ82" s="227"/>
      <c r="FA82" s="227"/>
      <c r="FB82" s="227"/>
      <c r="FC82" s="227"/>
      <c r="FD82" s="227"/>
      <c r="FE82" s="227"/>
      <c r="FF82" s="227"/>
      <c r="FG82" s="227"/>
      <c r="FH82" s="227"/>
      <c r="FI82" s="227"/>
      <c r="FJ82" s="227"/>
      <c r="FK82" s="227"/>
      <c r="FL82" s="227"/>
      <c r="FM82" s="227"/>
      <c r="FN82" s="227"/>
      <c r="FO82" s="227"/>
      <c r="FP82" s="227"/>
      <c r="FQ82" s="227"/>
      <c r="FR82" s="227"/>
      <c r="FS82" s="227"/>
      <c r="FT82" s="227"/>
      <c r="FU82" s="227"/>
      <c r="FV82" s="227"/>
      <c r="FW82" s="227"/>
      <c r="FX82" s="227"/>
      <c r="FY82" s="227"/>
      <c r="FZ82" s="227"/>
      <c r="GA82" s="227"/>
      <c r="GB82" s="227"/>
      <c r="GC82" s="227"/>
      <c r="GD82" s="227"/>
      <c r="GE82" s="227"/>
      <c r="GF82" s="227"/>
      <c r="GG82" s="227"/>
      <c r="GH82" s="227"/>
      <c r="GI82" s="227"/>
      <c r="GJ82" s="227"/>
      <c r="GK82" s="227"/>
      <c r="GL82" s="227"/>
      <c r="GM82" s="227"/>
      <c r="GN82" s="227"/>
      <c r="GO82" s="227"/>
      <c r="GP82" s="227"/>
      <c r="GQ82" s="227"/>
      <c r="GR82" s="227"/>
      <c r="GS82" s="227"/>
      <c r="GT82" s="227"/>
      <c r="GU82" s="227"/>
      <c r="GV82" s="227"/>
      <c r="GW82" s="227"/>
      <c r="GX82" s="227"/>
      <c r="GY82" s="227"/>
      <c r="GZ82" s="227"/>
      <c r="HA82" s="227"/>
      <c r="HB82" s="227"/>
      <c r="HC82" s="227"/>
      <c r="HD82" s="227"/>
      <c r="HE82" s="227"/>
      <c r="HF82" s="227"/>
      <c r="HG82" s="227"/>
      <c r="HH82" s="227"/>
      <c r="HI82" s="227"/>
      <c r="HJ82" s="227"/>
      <c r="HK82" s="227"/>
      <c r="HL82" s="227"/>
      <c r="HM82" s="227"/>
      <c r="HN82" s="227"/>
      <c r="HO82" s="227"/>
      <c r="HP82" s="227"/>
      <c r="HQ82" s="227"/>
      <c r="HR82" s="227"/>
      <c r="HS82" s="227"/>
      <c r="HT82" s="227"/>
      <c r="HU82" s="227"/>
      <c r="HV82" s="227"/>
      <c r="HW82" s="227"/>
      <c r="HX82" s="227"/>
      <c r="HY82" s="227"/>
      <c r="HZ82" s="227"/>
      <c r="IA82" s="227"/>
      <c r="IB82" s="227"/>
      <c r="IC82" s="227"/>
      <c r="ID82" s="227"/>
      <c r="IE82" s="227"/>
      <c r="IF82" s="227"/>
      <c r="IG82" s="227"/>
      <c r="IH82" s="227"/>
      <c r="II82" s="227"/>
      <c r="IJ82" s="227"/>
      <c r="IK82" s="227"/>
      <c r="IL82" s="227"/>
      <c r="IM82" s="227"/>
      <c r="IN82" s="227"/>
      <c r="IO82" s="227"/>
      <c r="IP82" s="227"/>
      <c r="IQ82" s="227"/>
      <c r="IR82" s="227"/>
      <c r="IS82" s="227"/>
      <c r="IT82" s="227"/>
      <c r="IU82" s="227"/>
      <c r="IV82" s="227"/>
    </row>
    <row r="83" s="186" customFormat="1" ht="26.25" customHeight="1" spans="1:256">
      <c r="A83" s="229">
        <v>46083.3958333333</v>
      </c>
      <c r="B83" s="232">
        <v>46083</v>
      </c>
      <c r="C83" s="231" t="s">
        <v>99</v>
      </c>
      <c r="D83" s="232">
        <v>46084</v>
      </c>
      <c r="E83" s="233" t="s">
        <v>100</v>
      </c>
      <c r="F83" s="234" t="s">
        <v>213</v>
      </c>
      <c r="G83" s="234" t="s">
        <v>214</v>
      </c>
      <c r="H83" s="252" t="s">
        <v>103</v>
      </c>
      <c r="I83" s="241"/>
      <c r="J83" s="241"/>
      <c r="K83" s="241"/>
      <c r="L83" s="241"/>
      <c r="M83" s="241">
        <v>46094</v>
      </c>
      <c r="N83" s="241">
        <v>46090</v>
      </c>
      <c r="O83" s="241">
        <v>46091</v>
      </c>
      <c r="P83" s="241">
        <v>46093</v>
      </c>
      <c r="Q83" s="242">
        <v>46095</v>
      </c>
      <c r="R83" s="238" t="s">
        <v>104</v>
      </c>
      <c r="S83" s="239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7"/>
      <c r="BM83" s="227"/>
      <c r="BN83" s="227"/>
      <c r="BO83" s="227"/>
      <c r="BP83" s="227"/>
      <c r="BQ83" s="227"/>
      <c r="BR83" s="227"/>
      <c r="BS83" s="227"/>
      <c r="BT83" s="227"/>
      <c r="BU83" s="227"/>
      <c r="BV83" s="227"/>
      <c r="BW83" s="227"/>
      <c r="BX83" s="227"/>
      <c r="BY83" s="227"/>
      <c r="BZ83" s="227"/>
      <c r="CA83" s="227"/>
      <c r="CB83" s="227"/>
      <c r="CC83" s="227"/>
      <c r="CD83" s="227"/>
      <c r="CE83" s="227"/>
      <c r="CF83" s="227"/>
      <c r="CG83" s="227"/>
      <c r="CH83" s="227"/>
      <c r="CI83" s="227"/>
      <c r="CJ83" s="227"/>
      <c r="CK83" s="227"/>
      <c r="CL83" s="227"/>
      <c r="CM83" s="227"/>
      <c r="CN83" s="227"/>
      <c r="CO83" s="227"/>
      <c r="CP83" s="227"/>
      <c r="CQ83" s="227"/>
      <c r="CR83" s="227"/>
      <c r="CS83" s="227"/>
      <c r="CT83" s="227"/>
      <c r="CU83" s="227"/>
      <c r="CV83" s="227"/>
      <c r="CW83" s="227"/>
      <c r="CX83" s="227"/>
      <c r="CY83" s="227"/>
      <c r="CZ83" s="227"/>
      <c r="DA83" s="227"/>
      <c r="DB83" s="227"/>
      <c r="DC83" s="227"/>
      <c r="DD83" s="227"/>
      <c r="DE83" s="227"/>
      <c r="DF83" s="227"/>
      <c r="DG83" s="227"/>
      <c r="DH83" s="227"/>
      <c r="DI83" s="227"/>
      <c r="DJ83" s="227"/>
      <c r="DK83" s="227"/>
      <c r="DL83" s="227"/>
      <c r="DM83" s="227"/>
      <c r="DN83" s="227"/>
      <c r="DO83" s="227"/>
      <c r="DP83" s="227"/>
      <c r="DQ83" s="227"/>
      <c r="DR83" s="227"/>
      <c r="DS83" s="227"/>
      <c r="DT83" s="227"/>
      <c r="DU83" s="227"/>
      <c r="DV83" s="227"/>
      <c r="DW83" s="227"/>
      <c r="DX83" s="227"/>
      <c r="DY83" s="227"/>
      <c r="DZ83" s="227"/>
      <c r="EA83" s="227"/>
      <c r="EB83" s="227"/>
      <c r="EC83" s="227"/>
      <c r="ED83" s="227"/>
      <c r="EE83" s="227"/>
      <c r="EF83" s="227"/>
      <c r="EG83" s="227"/>
      <c r="EH83" s="227"/>
      <c r="EI83" s="227"/>
      <c r="EJ83" s="227"/>
      <c r="EK83" s="227"/>
      <c r="EL83" s="227"/>
      <c r="EM83" s="227"/>
      <c r="EN83" s="227"/>
      <c r="EO83" s="227"/>
      <c r="EP83" s="227"/>
      <c r="EQ83" s="227"/>
      <c r="ER83" s="227"/>
      <c r="ES83" s="227"/>
      <c r="ET83" s="227"/>
      <c r="EU83" s="227"/>
      <c r="EV83" s="227"/>
      <c r="EW83" s="227"/>
      <c r="EX83" s="227"/>
      <c r="EY83" s="227"/>
      <c r="EZ83" s="227"/>
      <c r="FA83" s="227"/>
      <c r="FB83" s="227"/>
      <c r="FC83" s="227"/>
      <c r="FD83" s="227"/>
      <c r="FE83" s="227"/>
      <c r="FF83" s="227"/>
      <c r="FG83" s="227"/>
      <c r="FH83" s="227"/>
      <c r="FI83" s="227"/>
      <c r="FJ83" s="227"/>
      <c r="FK83" s="227"/>
      <c r="FL83" s="227"/>
      <c r="FM83" s="227"/>
      <c r="FN83" s="227"/>
      <c r="FO83" s="227"/>
      <c r="FP83" s="227"/>
      <c r="FQ83" s="227"/>
      <c r="FR83" s="227"/>
      <c r="FS83" s="227"/>
      <c r="FT83" s="227"/>
      <c r="FU83" s="227"/>
      <c r="FV83" s="227"/>
      <c r="FW83" s="227"/>
      <c r="FX83" s="227"/>
      <c r="FY83" s="227"/>
      <c r="FZ83" s="227"/>
      <c r="GA83" s="227"/>
      <c r="GB83" s="227"/>
      <c r="GC83" s="227"/>
      <c r="GD83" s="227"/>
      <c r="GE83" s="227"/>
      <c r="GF83" s="227"/>
      <c r="GG83" s="227"/>
      <c r="GH83" s="227"/>
      <c r="GI83" s="227"/>
      <c r="GJ83" s="227"/>
      <c r="GK83" s="227"/>
      <c r="GL83" s="227"/>
      <c r="GM83" s="227"/>
      <c r="GN83" s="227"/>
      <c r="GO83" s="227"/>
      <c r="GP83" s="227"/>
      <c r="GQ83" s="227"/>
      <c r="GR83" s="227"/>
      <c r="GS83" s="227"/>
      <c r="GT83" s="227"/>
      <c r="GU83" s="227"/>
      <c r="GV83" s="227"/>
      <c r="GW83" s="227"/>
      <c r="GX83" s="227"/>
      <c r="GY83" s="227"/>
      <c r="GZ83" s="227"/>
      <c r="HA83" s="227"/>
      <c r="HB83" s="227"/>
      <c r="HC83" s="227"/>
      <c r="HD83" s="227"/>
      <c r="HE83" s="227"/>
      <c r="HF83" s="227"/>
      <c r="HG83" s="227"/>
      <c r="HH83" s="227"/>
      <c r="HI83" s="227"/>
      <c r="HJ83" s="227"/>
      <c r="HK83" s="227"/>
      <c r="HL83" s="227"/>
      <c r="HM83" s="227"/>
      <c r="HN83" s="227"/>
      <c r="HO83" s="227"/>
      <c r="HP83" s="227"/>
      <c r="HQ83" s="227"/>
      <c r="HR83" s="227"/>
      <c r="HS83" s="227"/>
      <c r="HT83" s="227"/>
      <c r="HU83" s="227"/>
      <c r="HV83" s="227"/>
      <c r="HW83" s="227"/>
      <c r="HX83" s="227"/>
      <c r="HY83" s="227"/>
      <c r="HZ83" s="227"/>
      <c r="IA83" s="227"/>
      <c r="IB83" s="227"/>
      <c r="IC83" s="227"/>
      <c r="ID83" s="227"/>
      <c r="IE83" s="227"/>
      <c r="IF83" s="227"/>
      <c r="IG83" s="227"/>
      <c r="IH83" s="227"/>
      <c r="II83" s="227"/>
      <c r="IJ83" s="227"/>
      <c r="IK83" s="227"/>
      <c r="IL83" s="227"/>
      <c r="IM83" s="227"/>
      <c r="IN83" s="227"/>
      <c r="IO83" s="227"/>
      <c r="IP83" s="227"/>
      <c r="IQ83" s="227"/>
      <c r="IR83" s="227"/>
      <c r="IS83" s="227"/>
      <c r="IT83" s="227"/>
      <c r="IU83" s="227"/>
      <c r="IV83" s="227"/>
    </row>
    <row r="84" s="186" customFormat="1" ht="26.25" customHeight="1" spans="1:256">
      <c r="A84" s="229">
        <v>46080.5</v>
      </c>
      <c r="B84" s="232">
        <v>46083</v>
      </c>
      <c r="C84" s="231" t="s">
        <v>106</v>
      </c>
      <c r="D84" s="232">
        <v>46085</v>
      </c>
      <c r="E84" s="233" t="s">
        <v>107</v>
      </c>
      <c r="F84" s="234" t="s">
        <v>108</v>
      </c>
      <c r="G84" s="235" t="s">
        <v>215</v>
      </c>
      <c r="H84" s="256" t="s">
        <v>110</v>
      </c>
      <c r="I84" s="232">
        <v>46091</v>
      </c>
      <c r="J84" s="232">
        <v>46090</v>
      </c>
      <c r="K84" s="232">
        <v>46088</v>
      </c>
      <c r="L84" s="232">
        <v>46088</v>
      </c>
      <c r="M84" s="232"/>
      <c r="N84" s="232"/>
      <c r="O84" s="232"/>
      <c r="P84" s="232"/>
      <c r="Q84" s="237"/>
      <c r="R84" s="238" t="s">
        <v>111</v>
      </c>
      <c r="S84" s="239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227"/>
      <c r="BS84" s="227"/>
      <c r="BT84" s="227"/>
      <c r="BU84" s="227"/>
      <c r="BV84" s="227"/>
      <c r="BW84" s="227"/>
      <c r="BX84" s="227"/>
      <c r="BY84" s="227"/>
      <c r="BZ84" s="227"/>
      <c r="CA84" s="227"/>
      <c r="CB84" s="227"/>
      <c r="CC84" s="227"/>
      <c r="CD84" s="227"/>
      <c r="CE84" s="227"/>
      <c r="CF84" s="227"/>
      <c r="CG84" s="227"/>
      <c r="CH84" s="227"/>
      <c r="CI84" s="227"/>
      <c r="CJ84" s="227"/>
      <c r="CK84" s="227"/>
      <c r="CL84" s="227"/>
      <c r="CM84" s="227"/>
      <c r="CN84" s="227"/>
      <c r="CO84" s="227"/>
      <c r="CP84" s="227"/>
      <c r="CQ84" s="227"/>
      <c r="CR84" s="227"/>
      <c r="CS84" s="227"/>
      <c r="CT84" s="227"/>
      <c r="CU84" s="227"/>
      <c r="CV84" s="227"/>
      <c r="CW84" s="227"/>
      <c r="CX84" s="227"/>
      <c r="CY84" s="227"/>
      <c r="CZ84" s="227"/>
      <c r="DA84" s="227"/>
      <c r="DB84" s="227"/>
      <c r="DC84" s="227"/>
      <c r="DD84" s="227"/>
      <c r="DE84" s="227"/>
      <c r="DF84" s="227"/>
      <c r="DG84" s="227"/>
      <c r="DH84" s="227"/>
      <c r="DI84" s="227"/>
      <c r="DJ84" s="227"/>
      <c r="DK84" s="227"/>
      <c r="DL84" s="227"/>
      <c r="DM84" s="227"/>
      <c r="DN84" s="227"/>
      <c r="DO84" s="227"/>
      <c r="DP84" s="227"/>
      <c r="DQ84" s="227"/>
      <c r="DR84" s="227"/>
      <c r="DS84" s="227"/>
      <c r="DT84" s="227"/>
      <c r="DU84" s="227"/>
      <c r="DV84" s="227"/>
      <c r="DW84" s="227"/>
      <c r="DX84" s="227"/>
      <c r="DY84" s="227"/>
      <c r="DZ84" s="227"/>
      <c r="EA84" s="227"/>
      <c r="EB84" s="227"/>
      <c r="EC84" s="227"/>
      <c r="ED84" s="227"/>
      <c r="EE84" s="227"/>
      <c r="EF84" s="227"/>
      <c r="EG84" s="227"/>
      <c r="EH84" s="227"/>
      <c r="EI84" s="227"/>
      <c r="EJ84" s="227"/>
      <c r="EK84" s="227"/>
      <c r="EL84" s="227"/>
      <c r="EM84" s="227"/>
      <c r="EN84" s="227"/>
      <c r="EO84" s="227"/>
      <c r="EP84" s="227"/>
      <c r="EQ84" s="227"/>
      <c r="ER84" s="227"/>
      <c r="ES84" s="227"/>
      <c r="ET84" s="227"/>
      <c r="EU84" s="227"/>
      <c r="EV84" s="227"/>
      <c r="EW84" s="227"/>
      <c r="EX84" s="227"/>
      <c r="EY84" s="227"/>
      <c r="EZ84" s="227"/>
      <c r="FA84" s="227"/>
      <c r="FB84" s="227"/>
      <c r="FC84" s="227"/>
      <c r="FD84" s="227"/>
      <c r="FE84" s="227"/>
      <c r="FF84" s="227"/>
      <c r="FG84" s="227"/>
      <c r="FH84" s="227"/>
      <c r="FI84" s="227"/>
      <c r="FJ84" s="227"/>
      <c r="FK84" s="227"/>
      <c r="FL84" s="227"/>
      <c r="FM84" s="227"/>
      <c r="FN84" s="227"/>
      <c r="FO84" s="227"/>
      <c r="FP84" s="227"/>
      <c r="FQ84" s="227"/>
      <c r="FR84" s="227"/>
      <c r="FS84" s="227"/>
      <c r="FT84" s="227"/>
      <c r="FU84" s="227"/>
      <c r="FV84" s="227"/>
      <c r="FW84" s="227"/>
      <c r="FX84" s="227"/>
      <c r="FY84" s="227"/>
      <c r="FZ84" s="227"/>
      <c r="GA84" s="227"/>
      <c r="GB84" s="227"/>
      <c r="GC84" s="227"/>
      <c r="GD84" s="227"/>
      <c r="GE84" s="227"/>
      <c r="GF84" s="227"/>
      <c r="GG84" s="227"/>
      <c r="GH84" s="227"/>
      <c r="GI84" s="227"/>
      <c r="GJ84" s="227"/>
      <c r="GK84" s="227"/>
      <c r="GL84" s="227"/>
      <c r="GM84" s="227"/>
      <c r="GN84" s="227"/>
      <c r="GO84" s="227"/>
      <c r="GP84" s="227"/>
      <c r="GQ84" s="227"/>
      <c r="GR84" s="227"/>
      <c r="GS84" s="227"/>
      <c r="GT84" s="227"/>
      <c r="GU84" s="227"/>
      <c r="GV84" s="227"/>
      <c r="GW84" s="227"/>
      <c r="GX84" s="227"/>
      <c r="GY84" s="227"/>
      <c r="GZ84" s="227"/>
      <c r="HA84" s="227"/>
      <c r="HB84" s="227"/>
      <c r="HC84" s="227"/>
      <c r="HD84" s="227"/>
      <c r="HE84" s="227"/>
      <c r="HF84" s="227"/>
      <c r="HG84" s="227"/>
      <c r="HH84" s="227"/>
      <c r="HI84" s="227"/>
      <c r="HJ84" s="227"/>
      <c r="HK84" s="227"/>
      <c r="HL84" s="227"/>
      <c r="HM84" s="227"/>
      <c r="HN84" s="227"/>
      <c r="HO84" s="227"/>
      <c r="HP84" s="227"/>
      <c r="HQ84" s="227"/>
      <c r="HR84" s="227"/>
      <c r="HS84" s="227"/>
      <c r="HT84" s="227"/>
      <c r="HU84" s="227"/>
      <c r="HV84" s="227"/>
      <c r="HW84" s="227"/>
      <c r="HX84" s="227"/>
      <c r="HY84" s="227"/>
      <c r="HZ84" s="227"/>
      <c r="IA84" s="227"/>
      <c r="IB84" s="227"/>
      <c r="IC84" s="227"/>
      <c r="ID84" s="227"/>
      <c r="IE84" s="227"/>
      <c r="IF84" s="227"/>
      <c r="IG84" s="227"/>
      <c r="IH84" s="227"/>
      <c r="II84" s="227"/>
      <c r="IJ84" s="227"/>
      <c r="IK84" s="227"/>
      <c r="IL84" s="227"/>
      <c r="IM84" s="227"/>
      <c r="IN84" s="227"/>
      <c r="IO84" s="227"/>
      <c r="IP84" s="227"/>
      <c r="IQ84" s="227"/>
      <c r="IR84" s="227"/>
      <c r="IS84" s="227"/>
      <c r="IT84" s="227"/>
      <c r="IU84" s="227"/>
      <c r="IV84" s="227"/>
    </row>
    <row r="85" s="186" customFormat="1" ht="26.25" customHeight="1" spans="1:256">
      <c r="A85" s="229">
        <v>46083.3958333333</v>
      </c>
      <c r="B85" s="232">
        <v>46083</v>
      </c>
      <c r="C85" s="231" t="s">
        <v>99</v>
      </c>
      <c r="D85" s="232">
        <v>46085</v>
      </c>
      <c r="E85" s="233" t="s">
        <v>107</v>
      </c>
      <c r="F85" s="234" t="s">
        <v>112</v>
      </c>
      <c r="G85" s="234" t="s">
        <v>216</v>
      </c>
      <c r="H85" s="252" t="s">
        <v>38</v>
      </c>
      <c r="I85" s="241"/>
      <c r="J85" s="241"/>
      <c r="K85" s="241">
        <v>46093</v>
      </c>
      <c r="L85" s="241"/>
      <c r="M85" s="241">
        <v>46091</v>
      </c>
      <c r="N85" s="241">
        <v>46090</v>
      </c>
      <c r="O85" s="241"/>
      <c r="P85" s="241"/>
      <c r="Q85" s="242">
        <v>46092</v>
      </c>
      <c r="R85" s="238" t="s">
        <v>114</v>
      </c>
      <c r="S85" s="239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227"/>
      <c r="BZ85" s="227"/>
      <c r="CA85" s="227"/>
      <c r="CB85" s="227"/>
      <c r="CC85" s="227"/>
      <c r="CD85" s="227"/>
      <c r="CE85" s="227"/>
      <c r="CF85" s="227"/>
      <c r="CG85" s="227"/>
      <c r="CH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Y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7"/>
      <c r="FI85" s="227"/>
      <c r="FJ85" s="227"/>
      <c r="FK85" s="227"/>
      <c r="FL85" s="227"/>
      <c r="FM85" s="227"/>
      <c r="FN85" s="227"/>
      <c r="FO85" s="227"/>
      <c r="FP85" s="227"/>
      <c r="FQ85" s="227"/>
      <c r="FR85" s="227"/>
      <c r="FS85" s="227"/>
      <c r="FT85" s="227"/>
      <c r="FU85" s="227"/>
      <c r="FV85" s="227"/>
      <c r="FW85" s="227"/>
      <c r="FX85" s="227"/>
      <c r="FY85" s="227"/>
      <c r="FZ85" s="227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  <c r="HU85" s="227"/>
      <c r="HV85" s="227"/>
      <c r="HW85" s="227"/>
      <c r="HX85" s="227"/>
      <c r="HY85" s="227"/>
      <c r="HZ85" s="227"/>
      <c r="IA85" s="227"/>
      <c r="IB85" s="227"/>
      <c r="IC85" s="227"/>
      <c r="ID85" s="227"/>
      <c r="IE85" s="227"/>
      <c r="IF85" s="227"/>
      <c r="IG85" s="227"/>
      <c r="IH85" s="227"/>
      <c r="II85" s="227"/>
      <c r="IJ85" s="227"/>
      <c r="IK85" s="227"/>
      <c r="IL85" s="227"/>
      <c r="IM85" s="227"/>
      <c r="IN85" s="227"/>
      <c r="IO85" s="227"/>
      <c r="IP85" s="227"/>
      <c r="IQ85" s="227"/>
      <c r="IR85" s="227"/>
      <c r="IS85" s="227"/>
      <c r="IT85" s="227"/>
      <c r="IU85" s="227"/>
      <c r="IV85" s="227"/>
    </row>
    <row r="86" s="186" customFormat="1" ht="26.25" customHeight="1" spans="1:256">
      <c r="A86" s="229">
        <v>46083.4166666667</v>
      </c>
      <c r="B86" s="232">
        <v>46084</v>
      </c>
      <c r="C86" s="231" t="s">
        <v>115</v>
      </c>
      <c r="D86" s="232">
        <v>46086</v>
      </c>
      <c r="E86" s="233" t="s">
        <v>116</v>
      </c>
      <c r="F86" s="234" t="s">
        <v>50</v>
      </c>
      <c r="G86" s="234" t="s">
        <v>73</v>
      </c>
      <c r="H86" s="252" t="s">
        <v>27</v>
      </c>
      <c r="I86" s="232"/>
      <c r="J86" s="232"/>
      <c r="K86" s="232">
        <v>46092</v>
      </c>
      <c r="L86" s="232">
        <v>46090</v>
      </c>
      <c r="M86" s="232"/>
      <c r="N86" s="232"/>
      <c r="O86" s="232"/>
      <c r="P86" s="232"/>
      <c r="Q86" s="237"/>
      <c r="R86" s="238" t="s">
        <v>31</v>
      </c>
      <c r="S86" s="239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7"/>
      <c r="BY86" s="227"/>
      <c r="BZ86" s="227"/>
      <c r="CA86" s="227"/>
      <c r="CB86" s="227"/>
      <c r="CC86" s="227"/>
      <c r="CD86" s="227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7"/>
      <c r="FI86" s="227"/>
      <c r="FJ86" s="227"/>
      <c r="FK86" s="227"/>
      <c r="FL86" s="227"/>
      <c r="FM86" s="227"/>
      <c r="FN86" s="227"/>
      <c r="FO86" s="227"/>
      <c r="FP86" s="227"/>
      <c r="FQ86" s="227"/>
      <c r="FR86" s="227"/>
      <c r="FS86" s="227"/>
      <c r="FT86" s="227"/>
      <c r="FU86" s="227"/>
      <c r="FV86" s="227"/>
      <c r="FW86" s="227"/>
      <c r="FX86" s="227"/>
      <c r="FY86" s="227"/>
      <c r="FZ86" s="227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  <c r="HU86" s="227"/>
      <c r="HV86" s="227"/>
      <c r="HW86" s="227"/>
      <c r="HX86" s="227"/>
      <c r="HY86" s="227"/>
      <c r="HZ86" s="227"/>
      <c r="IA86" s="227"/>
      <c r="IB86" s="227"/>
      <c r="IC86" s="227"/>
      <c r="ID86" s="227"/>
      <c r="IE86" s="227"/>
      <c r="IF86" s="227"/>
      <c r="IG86" s="227"/>
      <c r="IH86" s="227"/>
      <c r="II86" s="227"/>
      <c r="IJ86" s="227"/>
      <c r="IK86" s="227"/>
      <c r="IL86" s="227"/>
      <c r="IM86" s="227"/>
      <c r="IN86" s="227"/>
      <c r="IO86" s="227"/>
      <c r="IP86" s="227"/>
      <c r="IQ86" s="227"/>
      <c r="IR86" s="227"/>
      <c r="IS86" s="227"/>
      <c r="IT86" s="227"/>
      <c r="IU86" s="227"/>
      <c r="IV86" s="227"/>
    </row>
    <row r="87" s="186" customFormat="1" ht="26.25" customHeight="1" spans="1:256">
      <c r="A87" s="229">
        <v>46083.4166666667</v>
      </c>
      <c r="B87" s="232">
        <v>46084</v>
      </c>
      <c r="C87" s="231" t="s">
        <v>99</v>
      </c>
      <c r="D87" s="232">
        <v>46086</v>
      </c>
      <c r="E87" s="233" t="s">
        <v>117</v>
      </c>
      <c r="F87" s="234" t="s">
        <v>50</v>
      </c>
      <c r="G87" s="234" t="s">
        <v>73</v>
      </c>
      <c r="H87" s="252" t="s">
        <v>118</v>
      </c>
      <c r="I87" s="232"/>
      <c r="J87" s="232"/>
      <c r="K87" s="232">
        <v>46091</v>
      </c>
      <c r="L87" s="232">
        <v>46091</v>
      </c>
      <c r="M87" s="232">
        <v>46092</v>
      </c>
      <c r="N87" s="232">
        <v>46093</v>
      </c>
      <c r="O87" s="232">
        <v>46095</v>
      </c>
      <c r="P87" s="232"/>
      <c r="Q87" s="237"/>
      <c r="R87" s="238" t="s">
        <v>119</v>
      </c>
      <c r="S87" s="239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7"/>
      <c r="BY87" s="227"/>
      <c r="BZ87" s="227"/>
      <c r="CA87" s="227"/>
      <c r="CB87" s="227"/>
      <c r="CC87" s="227"/>
      <c r="CD87" s="227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7"/>
      <c r="EL87" s="227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7"/>
      <c r="EX87" s="227"/>
      <c r="EY87" s="227"/>
      <c r="EZ87" s="227"/>
      <c r="FA87" s="227"/>
      <c r="FB87" s="227"/>
      <c r="FC87" s="227"/>
      <c r="FD87" s="227"/>
      <c r="FE87" s="227"/>
      <c r="FF87" s="227"/>
      <c r="FG87" s="227"/>
      <c r="FH87" s="227"/>
      <c r="FI87" s="227"/>
      <c r="FJ87" s="227"/>
      <c r="FK87" s="227"/>
      <c r="FL87" s="227"/>
      <c r="FM87" s="227"/>
      <c r="FN87" s="227"/>
      <c r="FO87" s="227"/>
      <c r="FP87" s="227"/>
      <c r="FQ87" s="227"/>
      <c r="FR87" s="227"/>
      <c r="FS87" s="227"/>
      <c r="FT87" s="227"/>
      <c r="FU87" s="227"/>
      <c r="FV87" s="227"/>
      <c r="FW87" s="227"/>
      <c r="FX87" s="227"/>
      <c r="FY87" s="227"/>
      <c r="FZ87" s="227"/>
      <c r="GA87" s="227"/>
      <c r="GB87" s="227"/>
      <c r="GC87" s="227"/>
      <c r="GD87" s="227"/>
      <c r="GE87" s="227"/>
      <c r="GF87" s="227"/>
      <c r="GG87" s="227"/>
      <c r="GH87" s="227"/>
      <c r="GI87" s="227"/>
      <c r="GJ87" s="227"/>
      <c r="GK87" s="227"/>
      <c r="GL87" s="227"/>
      <c r="GM87" s="227"/>
      <c r="GN87" s="227"/>
      <c r="GO87" s="227"/>
      <c r="GP87" s="227"/>
      <c r="GQ87" s="227"/>
      <c r="GR87" s="227"/>
      <c r="GS87" s="227"/>
      <c r="GT87" s="227"/>
      <c r="GU87" s="227"/>
      <c r="GV87" s="227"/>
      <c r="GW87" s="227"/>
      <c r="GX87" s="227"/>
      <c r="GY87" s="227"/>
      <c r="GZ87" s="227"/>
      <c r="HA87" s="227"/>
      <c r="HB87" s="227"/>
      <c r="HC87" s="227"/>
      <c r="HD87" s="227"/>
      <c r="HE87" s="227"/>
      <c r="HF87" s="227"/>
      <c r="HG87" s="227"/>
      <c r="HH87" s="227"/>
      <c r="HI87" s="227"/>
      <c r="HJ87" s="227"/>
      <c r="HK87" s="227"/>
      <c r="HL87" s="227"/>
      <c r="HM87" s="227"/>
      <c r="HN87" s="227"/>
      <c r="HO87" s="227"/>
      <c r="HP87" s="227"/>
      <c r="HQ87" s="227"/>
      <c r="HR87" s="227"/>
      <c r="HS87" s="227"/>
      <c r="HT87" s="227"/>
      <c r="HU87" s="227"/>
      <c r="HV87" s="227"/>
      <c r="HW87" s="227"/>
      <c r="HX87" s="227"/>
      <c r="HY87" s="227"/>
      <c r="HZ87" s="227"/>
      <c r="IA87" s="227"/>
      <c r="IB87" s="227"/>
      <c r="IC87" s="227"/>
      <c r="ID87" s="227"/>
      <c r="IE87" s="227"/>
      <c r="IF87" s="227"/>
      <c r="IG87" s="227"/>
      <c r="IH87" s="227"/>
      <c r="II87" s="227"/>
      <c r="IJ87" s="227"/>
      <c r="IK87" s="227"/>
      <c r="IL87" s="227"/>
      <c r="IM87" s="227"/>
      <c r="IN87" s="227"/>
      <c r="IO87" s="227"/>
      <c r="IP87" s="227"/>
      <c r="IQ87" s="227"/>
      <c r="IR87" s="227"/>
      <c r="IS87" s="227"/>
      <c r="IT87" s="227"/>
      <c r="IU87" s="227"/>
      <c r="IV87" s="227"/>
    </row>
    <row r="88" s="186" customFormat="1" ht="26.25" customHeight="1" spans="1:256">
      <c r="A88" s="229">
        <v>46083.5</v>
      </c>
      <c r="B88" s="232">
        <v>46085</v>
      </c>
      <c r="C88" s="231" t="s">
        <v>106</v>
      </c>
      <c r="D88" s="232">
        <v>46086</v>
      </c>
      <c r="E88" s="233" t="s">
        <v>117</v>
      </c>
      <c r="F88" s="234" t="s">
        <v>121</v>
      </c>
      <c r="G88" s="234" t="s">
        <v>217</v>
      </c>
      <c r="H88" s="252" t="s">
        <v>103</v>
      </c>
      <c r="I88" s="246"/>
      <c r="J88" s="246"/>
      <c r="K88" s="232">
        <v>46091</v>
      </c>
      <c r="L88" s="232">
        <v>46090</v>
      </c>
      <c r="M88" s="232">
        <v>46093</v>
      </c>
      <c r="N88" s="232">
        <v>46095</v>
      </c>
      <c r="O88" s="232">
        <v>46094</v>
      </c>
      <c r="P88" s="232"/>
      <c r="Q88" s="237"/>
      <c r="R88" s="238" t="s">
        <v>123</v>
      </c>
      <c r="S88" s="239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7"/>
      <c r="BY88" s="227"/>
      <c r="BZ88" s="227"/>
      <c r="CA88" s="227"/>
      <c r="CB88" s="227"/>
      <c r="CC88" s="227"/>
      <c r="CD88" s="227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7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7"/>
      <c r="EL88" s="227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7"/>
      <c r="EX88" s="227"/>
      <c r="EY88" s="227"/>
      <c r="EZ88" s="227"/>
      <c r="FA88" s="227"/>
      <c r="FB88" s="227"/>
      <c r="FC88" s="227"/>
      <c r="FD88" s="227"/>
      <c r="FE88" s="227"/>
      <c r="FF88" s="227"/>
      <c r="FG88" s="227"/>
      <c r="FH88" s="227"/>
      <c r="FI88" s="227"/>
      <c r="FJ88" s="227"/>
      <c r="FK88" s="227"/>
      <c r="FL88" s="227"/>
      <c r="FM88" s="227"/>
      <c r="FN88" s="227"/>
      <c r="FO88" s="227"/>
      <c r="FP88" s="227"/>
      <c r="FQ88" s="227"/>
      <c r="FR88" s="227"/>
      <c r="FS88" s="227"/>
      <c r="FT88" s="227"/>
      <c r="FU88" s="227"/>
      <c r="FV88" s="227"/>
      <c r="FW88" s="227"/>
      <c r="FX88" s="227"/>
      <c r="FY88" s="227"/>
      <c r="FZ88" s="227"/>
      <c r="GA88" s="227"/>
      <c r="GB88" s="227"/>
      <c r="GC88" s="227"/>
      <c r="GD88" s="227"/>
      <c r="GE88" s="227"/>
      <c r="GF88" s="227"/>
      <c r="GG88" s="227"/>
      <c r="GH88" s="227"/>
      <c r="GI88" s="227"/>
      <c r="GJ88" s="227"/>
      <c r="GK88" s="227"/>
      <c r="GL88" s="227"/>
      <c r="GM88" s="227"/>
      <c r="GN88" s="227"/>
      <c r="GO88" s="227"/>
      <c r="GP88" s="227"/>
      <c r="GQ88" s="227"/>
      <c r="GR88" s="227"/>
      <c r="GS88" s="227"/>
      <c r="GT88" s="227"/>
      <c r="GU88" s="227"/>
      <c r="GV88" s="227"/>
      <c r="GW88" s="227"/>
      <c r="GX88" s="227"/>
      <c r="GY88" s="227"/>
      <c r="GZ88" s="227"/>
      <c r="HA88" s="227"/>
      <c r="HB88" s="227"/>
      <c r="HC88" s="227"/>
      <c r="HD88" s="227"/>
      <c r="HE88" s="227"/>
      <c r="HF88" s="227"/>
      <c r="HG88" s="227"/>
      <c r="HH88" s="227"/>
      <c r="HI88" s="227"/>
      <c r="HJ88" s="227"/>
      <c r="HK88" s="227"/>
      <c r="HL88" s="227"/>
      <c r="HM88" s="227"/>
      <c r="HN88" s="227"/>
      <c r="HO88" s="227"/>
      <c r="HP88" s="227"/>
      <c r="HQ88" s="227"/>
      <c r="HR88" s="227"/>
      <c r="HS88" s="227"/>
      <c r="HT88" s="227"/>
      <c r="HU88" s="227"/>
      <c r="HV88" s="227"/>
      <c r="HW88" s="227"/>
      <c r="HX88" s="227"/>
      <c r="HY88" s="227"/>
      <c r="HZ88" s="227"/>
      <c r="IA88" s="227"/>
      <c r="IB88" s="227"/>
      <c r="IC88" s="227"/>
      <c r="ID88" s="227"/>
      <c r="IE88" s="227"/>
      <c r="IF88" s="227"/>
      <c r="IG88" s="227"/>
      <c r="IH88" s="227"/>
      <c r="II88" s="227"/>
      <c r="IJ88" s="227"/>
      <c r="IK88" s="227"/>
      <c r="IL88" s="227"/>
      <c r="IM88" s="227"/>
      <c r="IN88" s="227"/>
      <c r="IO88" s="227"/>
      <c r="IP88" s="227"/>
      <c r="IQ88" s="227"/>
      <c r="IR88" s="227"/>
      <c r="IS88" s="227"/>
      <c r="IT88" s="227"/>
      <c r="IU88" s="227"/>
      <c r="IV88" s="227"/>
    </row>
    <row r="89" s="185" customFormat="1" ht="26.25" customHeight="1" spans="1:256">
      <c r="A89" s="216">
        <v>46084.4166666667</v>
      </c>
      <c r="B89" s="217">
        <v>46085</v>
      </c>
      <c r="C89" s="218" t="s">
        <v>99</v>
      </c>
      <c r="D89" s="219">
        <v>46086</v>
      </c>
      <c r="E89" s="220" t="s">
        <v>117</v>
      </c>
      <c r="F89" s="221" t="s">
        <v>167</v>
      </c>
      <c r="G89" s="221" t="s">
        <v>218</v>
      </c>
      <c r="H89" s="255" t="s">
        <v>103</v>
      </c>
      <c r="I89" s="219"/>
      <c r="J89" s="219"/>
      <c r="K89" s="244"/>
      <c r="L89" s="244"/>
      <c r="M89" s="244"/>
      <c r="N89" s="219">
        <v>46091</v>
      </c>
      <c r="O89" s="219"/>
      <c r="P89" s="219"/>
      <c r="Q89" s="243"/>
      <c r="R89" s="225" t="s">
        <v>127</v>
      </c>
      <c r="S89" s="226" t="s">
        <v>219</v>
      </c>
      <c r="T89" s="227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Y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8"/>
      <c r="BU89" s="228"/>
      <c r="BV89" s="228"/>
      <c r="BW89" s="228"/>
      <c r="BX89" s="228"/>
      <c r="BY89" s="228"/>
      <c r="BZ89" s="228"/>
      <c r="CA89" s="228"/>
      <c r="CB89" s="228"/>
      <c r="CC89" s="228"/>
      <c r="CD89" s="228"/>
      <c r="CE89" s="228"/>
      <c r="CF89" s="228"/>
      <c r="CG89" s="228"/>
      <c r="CH89" s="228"/>
      <c r="CI89" s="228"/>
      <c r="CJ89" s="228"/>
      <c r="CK89" s="228"/>
      <c r="CL89" s="228"/>
      <c r="CM89" s="228"/>
      <c r="CN89" s="228"/>
      <c r="CO89" s="228"/>
      <c r="CP89" s="228"/>
      <c r="CQ89" s="228"/>
      <c r="CR89" s="228"/>
      <c r="CS89" s="228"/>
      <c r="CT89" s="228"/>
      <c r="CU89" s="228"/>
      <c r="CV89" s="228"/>
      <c r="CW89" s="228"/>
      <c r="CX89" s="228"/>
      <c r="CY89" s="228"/>
      <c r="CZ89" s="228"/>
      <c r="DA89" s="228"/>
      <c r="DB89" s="228"/>
      <c r="DC89" s="228"/>
      <c r="DD89" s="228"/>
      <c r="DE89" s="228"/>
      <c r="DF89" s="228"/>
      <c r="DG89" s="228"/>
      <c r="DH89" s="228"/>
      <c r="DI89" s="228"/>
      <c r="DJ89" s="228"/>
      <c r="DK89" s="228"/>
      <c r="DL89" s="228"/>
      <c r="DM89" s="228"/>
      <c r="DN89" s="228"/>
      <c r="DO89" s="228"/>
      <c r="DP89" s="228"/>
      <c r="DQ89" s="228"/>
      <c r="DR89" s="228"/>
      <c r="DS89" s="228"/>
      <c r="DT89" s="228"/>
      <c r="DU89" s="228"/>
      <c r="DV89" s="228"/>
      <c r="DW89" s="228"/>
      <c r="DX89" s="228"/>
      <c r="DY89" s="228"/>
      <c r="DZ89" s="228"/>
      <c r="EA89" s="228"/>
      <c r="EB89" s="228"/>
      <c r="EC89" s="228"/>
      <c r="ED89" s="228"/>
      <c r="EE89" s="228"/>
      <c r="EF89" s="228"/>
      <c r="EG89" s="228"/>
      <c r="EH89" s="228"/>
      <c r="EI89" s="228"/>
      <c r="EJ89" s="228"/>
      <c r="EK89" s="228"/>
      <c r="EL89" s="228"/>
      <c r="EM89" s="228"/>
      <c r="EN89" s="228"/>
      <c r="EO89" s="228"/>
      <c r="EP89" s="228"/>
      <c r="EQ89" s="228"/>
      <c r="ER89" s="228"/>
      <c r="ES89" s="228"/>
      <c r="ET89" s="228"/>
      <c r="EU89" s="228"/>
      <c r="EV89" s="228"/>
      <c r="EW89" s="228"/>
      <c r="EX89" s="228"/>
      <c r="EY89" s="228"/>
      <c r="EZ89" s="228"/>
      <c r="FA89" s="228"/>
      <c r="FB89" s="228"/>
      <c r="FC89" s="228"/>
      <c r="FD89" s="228"/>
      <c r="FE89" s="228"/>
      <c r="FF89" s="228"/>
      <c r="FG89" s="228"/>
      <c r="FH89" s="228"/>
      <c r="FI89" s="228"/>
      <c r="FJ89" s="228"/>
      <c r="FK89" s="228"/>
      <c r="FL89" s="228"/>
      <c r="FM89" s="228"/>
      <c r="FN89" s="228"/>
      <c r="FO89" s="228"/>
      <c r="FP89" s="228"/>
      <c r="FQ89" s="228"/>
      <c r="FR89" s="228"/>
      <c r="FS89" s="228"/>
      <c r="FT89" s="228"/>
      <c r="FU89" s="228"/>
      <c r="FV89" s="228"/>
      <c r="FW89" s="228"/>
      <c r="FX89" s="228"/>
      <c r="FY89" s="228"/>
      <c r="FZ89" s="228"/>
      <c r="GA89" s="228"/>
      <c r="GB89" s="228"/>
      <c r="GC89" s="228"/>
      <c r="GD89" s="228"/>
      <c r="GE89" s="228"/>
      <c r="GF89" s="228"/>
      <c r="GG89" s="228"/>
      <c r="GH89" s="228"/>
      <c r="GI89" s="228"/>
      <c r="GJ89" s="228"/>
      <c r="GK89" s="228"/>
      <c r="GL89" s="228"/>
      <c r="GM89" s="228"/>
      <c r="GN89" s="228"/>
      <c r="GO89" s="228"/>
      <c r="GP89" s="228"/>
      <c r="GQ89" s="228"/>
      <c r="GR89" s="228"/>
      <c r="GS89" s="228"/>
      <c r="GT89" s="228"/>
      <c r="GU89" s="228"/>
      <c r="GV89" s="228"/>
      <c r="GW89" s="228"/>
      <c r="GX89" s="228"/>
      <c r="GY89" s="228"/>
      <c r="GZ89" s="228"/>
      <c r="HA89" s="228"/>
      <c r="HB89" s="228"/>
      <c r="HC89" s="228"/>
      <c r="HD89" s="228"/>
      <c r="HE89" s="228"/>
      <c r="HF89" s="228"/>
      <c r="HG89" s="228"/>
      <c r="HH89" s="228"/>
      <c r="HI89" s="228"/>
      <c r="HJ89" s="228"/>
      <c r="HK89" s="228"/>
      <c r="HL89" s="228"/>
      <c r="HM89" s="228"/>
      <c r="HN89" s="228"/>
      <c r="HO89" s="228"/>
      <c r="HP89" s="228"/>
      <c r="HQ89" s="228"/>
      <c r="HR89" s="228"/>
      <c r="HS89" s="228"/>
      <c r="HT89" s="228"/>
      <c r="HU89" s="228"/>
      <c r="HV89" s="228"/>
      <c r="HW89" s="228"/>
      <c r="HX89" s="228"/>
      <c r="HY89" s="228"/>
      <c r="HZ89" s="228"/>
      <c r="IA89" s="228"/>
      <c r="IB89" s="228"/>
      <c r="IC89" s="228"/>
      <c r="ID89" s="228"/>
      <c r="IE89" s="228"/>
      <c r="IF89" s="228"/>
      <c r="IG89" s="228"/>
      <c r="IH89" s="228"/>
      <c r="II89" s="228"/>
      <c r="IJ89" s="228"/>
      <c r="IK89" s="228"/>
      <c r="IL89" s="228"/>
      <c r="IM89" s="228"/>
      <c r="IN89" s="228"/>
      <c r="IO89" s="228"/>
      <c r="IP89" s="228"/>
      <c r="IQ89" s="228"/>
      <c r="IR89" s="228"/>
      <c r="IS89" s="228"/>
      <c r="IT89" s="228"/>
      <c r="IU89" s="228"/>
      <c r="IV89" s="228"/>
    </row>
    <row r="90" s="185" customFormat="1" ht="26.25" customHeight="1" spans="1:256">
      <c r="A90" s="229">
        <v>46083.5</v>
      </c>
      <c r="B90" s="230">
        <v>46085</v>
      </c>
      <c r="C90" s="231" t="s">
        <v>106</v>
      </c>
      <c r="D90" s="232">
        <v>46086</v>
      </c>
      <c r="E90" s="233" t="s">
        <v>129</v>
      </c>
      <c r="F90" s="234" t="s">
        <v>220</v>
      </c>
      <c r="G90" s="234" t="s">
        <v>221</v>
      </c>
      <c r="H90" s="252" t="s">
        <v>103</v>
      </c>
      <c r="I90" s="241"/>
      <c r="J90" s="241"/>
      <c r="K90" s="241"/>
      <c r="L90" s="241"/>
      <c r="M90" s="241"/>
      <c r="N90" s="241">
        <v>46090</v>
      </c>
      <c r="O90" s="241">
        <v>46090</v>
      </c>
      <c r="P90" s="241"/>
      <c r="Q90" s="242"/>
      <c r="R90" s="238" t="s">
        <v>132</v>
      </c>
      <c r="S90" s="239"/>
      <c r="T90" s="227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8"/>
      <c r="BR90" s="228"/>
      <c r="BS90" s="228"/>
      <c r="BT90" s="228"/>
      <c r="BU90" s="228"/>
      <c r="BV90" s="228"/>
      <c r="BW90" s="228"/>
      <c r="BX90" s="228"/>
      <c r="BY90" s="228"/>
      <c r="BZ90" s="228"/>
      <c r="CA90" s="228"/>
      <c r="CB90" s="228"/>
      <c r="CC90" s="228"/>
      <c r="CD90" s="228"/>
      <c r="CE90" s="228"/>
      <c r="CF90" s="228"/>
      <c r="CG90" s="228"/>
      <c r="CH90" s="228"/>
      <c r="CI90" s="228"/>
      <c r="CJ90" s="228"/>
      <c r="CK90" s="228"/>
      <c r="CL90" s="228"/>
      <c r="CM90" s="228"/>
      <c r="CN90" s="228"/>
      <c r="CO90" s="228"/>
      <c r="CP90" s="228"/>
      <c r="CQ90" s="228"/>
      <c r="CR90" s="228"/>
      <c r="CS90" s="228"/>
      <c r="CT90" s="228"/>
      <c r="CU90" s="228"/>
      <c r="CV90" s="228"/>
      <c r="CW90" s="228"/>
      <c r="CX90" s="228"/>
      <c r="CY90" s="228"/>
      <c r="CZ90" s="228"/>
      <c r="DA90" s="228"/>
      <c r="DB90" s="228"/>
      <c r="DC90" s="228"/>
      <c r="DD90" s="228"/>
      <c r="DE90" s="228"/>
      <c r="DF90" s="228"/>
      <c r="DG90" s="228"/>
      <c r="DH90" s="228"/>
      <c r="DI90" s="228"/>
      <c r="DJ90" s="228"/>
      <c r="DK90" s="228"/>
      <c r="DL90" s="228"/>
      <c r="DM90" s="228"/>
      <c r="DN90" s="228"/>
      <c r="DO90" s="228"/>
      <c r="DP90" s="228"/>
      <c r="DQ90" s="228"/>
      <c r="DR90" s="228"/>
      <c r="DS90" s="228"/>
      <c r="DT90" s="228"/>
      <c r="DU90" s="228"/>
      <c r="DV90" s="228"/>
      <c r="DW90" s="228"/>
      <c r="DX90" s="228"/>
      <c r="DY90" s="228"/>
      <c r="DZ90" s="228"/>
      <c r="EA90" s="228"/>
      <c r="EB90" s="228"/>
      <c r="EC90" s="228"/>
      <c r="ED90" s="228"/>
      <c r="EE90" s="228"/>
      <c r="EF90" s="228"/>
      <c r="EG90" s="228"/>
      <c r="EH90" s="228"/>
      <c r="EI90" s="228"/>
      <c r="EJ90" s="228"/>
      <c r="EK90" s="228"/>
      <c r="EL90" s="228"/>
      <c r="EM90" s="228"/>
      <c r="EN90" s="228"/>
      <c r="EO90" s="228"/>
      <c r="EP90" s="228"/>
      <c r="EQ90" s="228"/>
      <c r="ER90" s="228"/>
      <c r="ES90" s="228"/>
      <c r="ET90" s="228"/>
      <c r="EU90" s="228"/>
      <c r="EV90" s="228"/>
      <c r="EW90" s="228"/>
      <c r="EX90" s="228"/>
      <c r="EY90" s="228"/>
      <c r="EZ90" s="228"/>
      <c r="FA90" s="228"/>
      <c r="FB90" s="228"/>
      <c r="FC90" s="228"/>
      <c r="FD90" s="228"/>
      <c r="FE90" s="228"/>
      <c r="FF90" s="228"/>
      <c r="FG90" s="228"/>
      <c r="FH90" s="228"/>
      <c r="FI90" s="228"/>
      <c r="FJ90" s="228"/>
      <c r="FK90" s="228"/>
      <c r="FL90" s="228"/>
      <c r="FM90" s="228"/>
      <c r="FN90" s="228"/>
      <c r="FO90" s="228"/>
      <c r="FP90" s="228"/>
      <c r="FQ90" s="228"/>
      <c r="FR90" s="228"/>
      <c r="FS90" s="228"/>
      <c r="FT90" s="228"/>
      <c r="FU90" s="228"/>
      <c r="FV90" s="228"/>
      <c r="FW90" s="228"/>
      <c r="FX90" s="228"/>
      <c r="FY90" s="228"/>
      <c r="FZ90" s="228"/>
      <c r="GA90" s="228"/>
      <c r="GB90" s="228"/>
      <c r="GC90" s="228"/>
      <c r="GD90" s="228"/>
      <c r="GE90" s="228"/>
      <c r="GF90" s="228"/>
      <c r="GG90" s="228"/>
      <c r="GH90" s="228"/>
      <c r="GI90" s="228"/>
      <c r="GJ90" s="228"/>
      <c r="GK90" s="228"/>
      <c r="GL90" s="228"/>
      <c r="GM90" s="228"/>
      <c r="GN90" s="228"/>
      <c r="GO90" s="228"/>
      <c r="GP90" s="228"/>
      <c r="GQ90" s="228"/>
      <c r="GR90" s="228"/>
      <c r="GS90" s="228"/>
      <c r="GT90" s="228"/>
      <c r="GU90" s="228"/>
      <c r="GV90" s="228"/>
      <c r="GW90" s="228"/>
      <c r="GX90" s="228"/>
      <c r="GY90" s="228"/>
      <c r="GZ90" s="228"/>
      <c r="HA90" s="228"/>
      <c r="HB90" s="228"/>
      <c r="HC90" s="228"/>
      <c r="HD90" s="228"/>
      <c r="HE90" s="228"/>
      <c r="HF90" s="228"/>
      <c r="HG90" s="228"/>
      <c r="HH90" s="228"/>
      <c r="HI90" s="228"/>
      <c r="HJ90" s="228"/>
      <c r="HK90" s="228"/>
      <c r="HL90" s="228"/>
      <c r="HM90" s="228"/>
      <c r="HN90" s="228"/>
      <c r="HO90" s="228"/>
      <c r="HP90" s="228"/>
      <c r="HQ90" s="228"/>
      <c r="HR90" s="228"/>
      <c r="HS90" s="228"/>
      <c r="HT90" s="228"/>
      <c r="HU90" s="228"/>
      <c r="HV90" s="228"/>
      <c r="HW90" s="228"/>
      <c r="HX90" s="228"/>
      <c r="HY90" s="228"/>
      <c r="HZ90" s="228"/>
      <c r="IA90" s="228"/>
      <c r="IB90" s="228"/>
      <c r="IC90" s="228"/>
      <c r="ID90" s="228"/>
      <c r="IE90" s="228"/>
      <c r="IF90" s="228"/>
      <c r="IG90" s="228"/>
      <c r="IH90" s="228"/>
      <c r="II90" s="228"/>
      <c r="IJ90" s="228"/>
      <c r="IK90" s="228"/>
      <c r="IL90" s="228"/>
      <c r="IM90" s="228"/>
      <c r="IN90" s="228"/>
      <c r="IO90" s="228"/>
      <c r="IP90" s="228"/>
      <c r="IQ90" s="228"/>
      <c r="IR90" s="228"/>
      <c r="IS90" s="228"/>
      <c r="IT90" s="228"/>
      <c r="IU90" s="228"/>
      <c r="IV90" s="228"/>
    </row>
    <row r="91" s="185" customFormat="1" ht="26.25" customHeight="1" spans="1:256">
      <c r="A91" s="229">
        <v>46083.5</v>
      </c>
      <c r="B91" s="259">
        <v>46085</v>
      </c>
      <c r="C91" s="231" t="s">
        <v>99</v>
      </c>
      <c r="D91" s="232">
        <v>46086</v>
      </c>
      <c r="E91" s="233" t="s">
        <v>116</v>
      </c>
      <c r="F91" s="234" t="s">
        <v>32</v>
      </c>
      <c r="G91" s="234" t="s">
        <v>72</v>
      </c>
      <c r="H91" s="252" t="s">
        <v>27</v>
      </c>
      <c r="I91" s="232"/>
      <c r="J91" s="232"/>
      <c r="K91" s="232"/>
      <c r="L91" s="232"/>
      <c r="M91" s="232">
        <v>46092</v>
      </c>
      <c r="N91" s="232">
        <v>46090</v>
      </c>
      <c r="O91" s="232">
        <v>46091</v>
      </c>
      <c r="P91" s="232"/>
      <c r="Q91" s="237"/>
      <c r="R91" s="238" t="s">
        <v>34</v>
      </c>
      <c r="S91" s="239"/>
      <c r="T91" s="227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228"/>
      <c r="AO91" s="228"/>
      <c r="AP91" s="228"/>
      <c r="AQ91" s="228"/>
      <c r="AR91" s="228"/>
      <c r="AS91" s="228"/>
      <c r="AT91" s="228"/>
      <c r="AU91" s="228"/>
      <c r="AV91" s="228"/>
      <c r="AW91" s="228"/>
      <c r="AX91" s="228"/>
      <c r="AY91" s="228"/>
      <c r="AZ91" s="228"/>
      <c r="BA91" s="228"/>
      <c r="BB91" s="228"/>
      <c r="BC91" s="228"/>
      <c r="BD91" s="228"/>
      <c r="BE91" s="228"/>
      <c r="BF91" s="228"/>
      <c r="BG91" s="228"/>
      <c r="BH91" s="228"/>
      <c r="BI91" s="228"/>
      <c r="BJ91" s="228"/>
      <c r="BK91" s="228"/>
      <c r="BL91" s="228"/>
      <c r="BM91" s="228"/>
      <c r="BN91" s="228"/>
      <c r="BO91" s="228"/>
      <c r="BP91" s="228"/>
      <c r="BQ91" s="228"/>
      <c r="BR91" s="228"/>
      <c r="BS91" s="228"/>
      <c r="BT91" s="228"/>
      <c r="BU91" s="228"/>
      <c r="BV91" s="228"/>
      <c r="BW91" s="228"/>
      <c r="BX91" s="228"/>
      <c r="BY91" s="228"/>
      <c r="BZ91" s="228"/>
      <c r="CA91" s="228"/>
      <c r="CB91" s="228"/>
      <c r="CC91" s="228"/>
      <c r="CD91" s="228"/>
      <c r="CE91" s="228"/>
      <c r="CF91" s="228"/>
      <c r="CG91" s="228"/>
      <c r="CH91" s="228"/>
      <c r="CI91" s="228"/>
      <c r="CJ91" s="228"/>
      <c r="CK91" s="228"/>
      <c r="CL91" s="228"/>
      <c r="CM91" s="228"/>
      <c r="CN91" s="228"/>
      <c r="CO91" s="228"/>
      <c r="CP91" s="228"/>
      <c r="CQ91" s="228"/>
      <c r="CR91" s="228"/>
      <c r="CS91" s="228"/>
      <c r="CT91" s="228"/>
      <c r="CU91" s="228"/>
      <c r="CV91" s="228"/>
      <c r="CW91" s="228"/>
      <c r="CX91" s="228"/>
      <c r="CY91" s="228"/>
      <c r="CZ91" s="228"/>
      <c r="DA91" s="228"/>
      <c r="DB91" s="228"/>
      <c r="DC91" s="228"/>
      <c r="DD91" s="228"/>
      <c r="DE91" s="228"/>
      <c r="DF91" s="228"/>
      <c r="DG91" s="228"/>
      <c r="DH91" s="228"/>
      <c r="DI91" s="228"/>
      <c r="DJ91" s="228"/>
      <c r="DK91" s="228"/>
      <c r="DL91" s="228"/>
      <c r="DM91" s="228"/>
      <c r="DN91" s="228"/>
      <c r="DO91" s="228"/>
      <c r="DP91" s="228"/>
      <c r="DQ91" s="228"/>
      <c r="DR91" s="228"/>
      <c r="DS91" s="228"/>
      <c r="DT91" s="228"/>
      <c r="DU91" s="228"/>
      <c r="DV91" s="228"/>
      <c r="DW91" s="228"/>
      <c r="DX91" s="228"/>
      <c r="DY91" s="228"/>
      <c r="DZ91" s="228"/>
      <c r="EA91" s="228"/>
      <c r="EB91" s="228"/>
      <c r="EC91" s="228"/>
      <c r="ED91" s="228"/>
      <c r="EE91" s="228"/>
      <c r="EF91" s="228"/>
      <c r="EG91" s="228"/>
      <c r="EH91" s="228"/>
      <c r="EI91" s="228"/>
      <c r="EJ91" s="228"/>
      <c r="EK91" s="228"/>
      <c r="EL91" s="228"/>
      <c r="EM91" s="228"/>
      <c r="EN91" s="228"/>
      <c r="EO91" s="228"/>
      <c r="EP91" s="228"/>
      <c r="EQ91" s="228"/>
      <c r="ER91" s="228"/>
      <c r="ES91" s="228"/>
      <c r="ET91" s="228"/>
      <c r="EU91" s="228"/>
      <c r="EV91" s="228"/>
      <c r="EW91" s="228"/>
      <c r="EX91" s="228"/>
      <c r="EY91" s="228"/>
      <c r="EZ91" s="228"/>
      <c r="FA91" s="228"/>
      <c r="FB91" s="228"/>
      <c r="FC91" s="228"/>
      <c r="FD91" s="228"/>
      <c r="FE91" s="228"/>
      <c r="FF91" s="228"/>
      <c r="FG91" s="228"/>
      <c r="FH91" s="228"/>
      <c r="FI91" s="228"/>
      <c r="FJ91" s="228"/>
      <c r="FK91" s="228"/>
      <c r="FL91" s="228"/>
      <c r="FM91" s="228"/>
      <c r="FN91" s="228"/>
      <c r="FO91" s="228"/>
      <c r="FP91" s="228"/>
      <c r="FQ91" s="228"/>
      <c r="FR91" s="228"/>
      <c r="FS91" s="228"/>
      <c r="FT91" s="228"/>
      <c r="FU91" s="228"/>
      <c r="FV91" s="228"/>
      <c r="FW91" s="228"/>
      <c r="FX91" s="228"/>
      <c r="FY91" s="228"/>
      <c r="FZ91" s="228"/>
      <c r="GA91" s="228"/>
      <c r="GB91" s="228"/>
      <c r="GC91" s="228"/>
      <c r="GD91" s="228"/>
      <c r="GE91" s="228"/>
      <c r="GF91" s="228"/>
      <c r="GG91" s="228"/>
      <c r="GH91" s="228"/>
      <c r="GI91" s="228"/>
      <c r="GJ91" s="228"/>
      <c r="GK91" s="228"/>
      <c r="GL91" s="228"/>
      <c r="GM91" s="228"/>
      <c r="GN91" s="228"/>
      <c r="GO91" s="228"/>
      <c r="GP91" s="228"/>
      <c r="GQ91" s="228"/>
      <c r="GR91" s="228"/>
      <c r="GS91" s="228"/>
      <c r="GT91" s="228"/>
      <c r="GU91" s="228"/>
      <c r="GV91" s="228"/>
      <c r="GW91" s="228"/>
      <c r="GX91" s="228"/>
      <c r="GY91" s="228"/>
      <c r="GZ91" s="228"/>
      <c r="HA91" s="228"/>
      <c r="HB91" s="228"/>
      <c r="HC91" s="228"/>
      <c r="HD91" s="228"/>
      <c r="HE91" s="228"/>
      <c r="HF91" s="228"/>
      <c r="HG91" s="228"/>
      <c r="HH91" s="228"/>
      <c r="HI91" s="228"/>
      <c r="HJ91" s="228"/>
      <c r="HK91" s="228"/>
      <c r="HL91" s="228"/>
      <c r="HM91" s="228"/>
      <c r="HN91" s="228"/>
      <c r="HO91" s="228"/>
      <c r="HP91" s="228"/>
      <c r="HQ91" s="228"/>
      <c r="HR91" s="228"/>
      <c r="HS91" s="228"/>
      <c r="HT91" s="228"/>
      <c r="HU91" s="228"/>
      <c r="HV91" s="228"/>
      <c r="HW91" s="228"/>
      <c r="HX91" s="228"/>
      <c r="HY91" s="228"/>
      <c r="HZ91" s="228"/>
      <c r="IA91" s="228"/>
      <c r="IB91" s="228"/>
      <c r="IC91" s="228"/>
      <c r="ID91" s="228"/>
      <c r="IE91" s="228"/>
      <c r="IF91" s="228"/>
      <c r="IG91" s="228"/>
      <c r="IH91" s="228"/>
      <c r="II91" s="228"/>
      <c r="IJ91" s="228"/>
      <c r="IK91" s="228"/>
      <c r="IL91" s="228"/>
      <c r="IM91" s="228"/>
      <c r="IN91" s="228"/>
      <c r="IO91" s="228"/>
      <c r="IP91" s="228"/>
      <c r="IQ91" s="228"/>
      <c r="IR91" s="228"/>
      <c r="IS91" s="228"/>
      <c r="IT91" s="228"/>
      <c r="IU91" s="228"/>
      <c r="IV91" s="228"/>
    </row>
    <row r="92" s="185" customFormat="1" ht="26.25" customHeight="1" spans="1:256">
      <c r="A92" s="229">
        <v>46084.5</v>
      </c>
      <c r="B92" s="230">
        <v>46086</v>
      </c>
      <c r="C92" s="231" t="s">
        <v>106</v>
      </c>
      <c r="D92" s="232">
        <v>46087</v>
      </c>
      <c r="E92" s="233" t="s">
        <v>134</v>
      </c>
      <c r="F92" s="234" t="s">
        <v>135</v>
      </c>
      <c r="G92" s="245" t="s">
        <v>222</v>
      </c>
      <c r="H92" s="256" t="s">
        <v>110</v>
      </c>
      <c r="I92" s="246"/>
      <c r="J92" s="232"/>
      <c r="K92" s="232"/>
      <c r="L92" s="232"/>
      <c r="M92" s="232">
        <v>46092</v>
      </c>
      <c r="N92" s="232"/>
      <c r="O92" s="232"/>
      <c r="P92" s="232"/>
      <c r="Q92" s="237"/>
      <c r="R92" s="238" t="s">
        <v>104</v>
      </c>
      <c r="S92" s="239"/>
      <c r="T92" s="227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8"/>
      <c r="AS92" s="228"/>
      <c r="AT92" s="228"/>
      <c r="AU92" s="228"/>
      <c r="AV92" s="228"/>
      <c r="AW92" s="228"/>
      <c r="AX92" s="228"/>
      <c r="AY92" s="228"/>
      <c r="AZ92" s="228"/>
      <c r="BA92" s="228"/>
      <c r="BB92" s="228"/>
      <c r="BC92" s="228"/>
      <c r="BD92" s="228"/>
      <c r="BE92" s="228"/>
      <c r="BF92" s="228"/>
      <c r="BG92" s="228"/>
      <c r="BH92" s="228"/>
      <c r="BI92" s="228"/>
      <c r="BJ92" s="228"/>
      <c r="BK92" s="228"/>
      <c r="BL92" s="228"/>
      <c r="BM92" s="228"/>
      <c r="BN92" s="228"/>
      <c r="BO92" s="228"/>
      <c r="BP92" s="228"/>
      <c r="BQ92" s="228"/>
      <c r="BR92" s="228"/>
      <c r="BS92" s="228"/>
      <c r="BT92" s="228"/>
      <c r="BU92" s="228"/>
      <c r="BV92" s="228"/>
      <c r="BW92" s="228"/>
      <c r="BX92" s="228"/>
      <c r="BY92" s="228"/>
      <c r="BZ92" s="228"/>
      <c r="CA92" s="228"/>
      <c r="CB92" s="228"/>
      <c r="CC92" s="228"/>
      <c r="CD92" s="228"/>
      <c r="CE92" s="228"/>
      <c r="CF92" s="228"/>
      <c r="CG92" s="228"/>
      <c r="CH92" s="228"/>
      <c r="CI92" s="228"/>
      <c r="CJ92" s="228"/>
      <c r="CK92" s="228"/>
      <c r="CL92" s="228"/>
      <c r="CM92" s="228"/>
      <c r="CN92" s="228"/>
      <c r="CO92" s="228"/>
      <c r="CP92" s="228"/>
      <c r="CQ92" s="228"/>
      <c r="CR92" s="228"/>
      <c r="CS92" s="228"/>
      <c r="CT92" s="228"/>
      <c r="CU92" s="228"/>
      <c r="CV92" s="228"/>
      <c r="CW92" s="228"/>
      <c r="CX92" s="228"/>
      <c r="CY92" s="228"/>
      <c r="CZ92" s="228"/>
      <c r="DA92" s="228"/>
      <c r="DB92" s="228"/>
      <c r="DC92" s="228"/>
      <c r="DD92" s="228"/>
      <c r="DE92" s="228"/>
      <c r="DF92" s="228"/>
      <c r="DG92" s="228"/>
      <c r="DH92" s="228"/>
      <c r="DI92" s="228"/>
      <c r="DJ92" s="228"/>
      <c r="DK92" s="228"/>
      <c r="DL92" s="228"/>
      <c r="DM92" s="228"/>
      <c r="DN92" s="228"/>
      <c r="DO92" s="228"/>
      <c r="DP92" s="228"/>
      <c r="DQ92" s="228"/>
      <c r="DR92" s="228"/>
      <c r="DS92" s="228"/>
      <c r="DT92" s="228"/>
      <c r="DU92" s="228"/>
      <c r="DV92" s="228"/>
      <c r="DW92" s="228"/>
      <c r="DX92" s="228"/>
      <c r="DY92" s="228"/>
      <c r="DZ92" s="228"/>
      <c r="EA92" s="228"/>
      <c r="EB92" s="228"/>
      <c r="EC92" s="228"/>
      <c r="ED92" s="228"/>
      <c r="EE92" s="228"/>
      <c r="EF92" s="228"/>
      <c r="EG92" s="228"/>
      <c r="EH92" s="228"/>
      <c r="EI92" s="228"/>
      <c r="EJ92" s="228"/>
      <c r="EK92" s="228"/>
      <c r="EL92" s="228"/>
      <c r="EM92" s="228"/>
      <c r="EN92" s="228"/>
      <c r="EO92" s="228"/>
      <c r="EP92" s="228"/>
      <c r="EQ92" s="228"/>
      <c r="ER92" s="228"/>
      <c r="ES92" s="228"/>
      <c r="ET92" s="228"/>
      <c r="EU92" s="228"/>
      <c r="EV92" s="228"/>
      <c r="EW92" s="228"/>
      <c r="EX92" s="228"/>
      <c r="EY92" s="228"/>
      <c r="EZ92" s="228"/>
      <c r="FA92" s="228"/>
      <c r="FB92" s="228"/>
      <c r="FC92" s="228"/>
      <c r="FD92" s="228"/>
      <c r="FE92" s="228"/>
      <c r="FF92" s="228"/>
      <c r="FG92" s="228"/>
      <c r="FH92" s="228"/>
      <c r="FI92" s="228"/>
      <c r="FJ92" s="228"/>
      <c r="FK92" s="228"/>
      <c r="FL92" s="228"/>
      <c r="FM92" s="228"/>
      <c r="FN92" s="228"/>
      <c r="FO92" s="228"/>
      <c r="FP92" s="228"/>
      <c r="FQ92" s="228"/>
      <c r="FR92" s="228"/>
      <c r="FS92" s="228"/>
      <c r="FT92" s="228"/>
      <c r="FU92" s="228"/>
      <c r="FV92" s="228"/>
      <c r="FW92" s="228"/>
      <c r="FX92" s="228"/>
      <c r="FY92" s="228"/>
      <c r="FZ92" s="228"/>
      <c r="GA92" s="228"/>
      <c r="GB92" s="228"/>
      <c r="GC92" s="228"/>
      <c r="GD92" s="228"/>
      <c r="GE92" s="228"/>
      <c r="GF92" s="228"/>
      <c r="GG92" s="228"/>
      <c r="GH92" s="228"/>
      <c r="GI92" s="228"/>
      <c r="GJ92" s="228"/>
      <c r="GK92" s="228"/>
      <c r="GL92" s="228"/>
      <c r="GM92" s="228"/>
      <c r="GN92" s="228"/>
      <c r="GO92" s="228"/>
      <c r="GP92" s="228"/>
      <c r="GQ92" s="228"/>
      <c r="GR92" s="228"/>
      <c r="GS92" s="228"/>
      <c r="GT92" s="228"/>
      <c r="GU92" s="228"/>
      <c r="GV92" s="228"/>
      <c r="GW92" s="228"/>
      <c r="GX92" s="228"/>
      <c r="GY92" s="228"/>
      <c r="GZ92" s="228"/>
      <c r="HA92" s="228"/>
      <c r="HB92" s="228"/>
      <c r="HC92" s="228"/>
      <c r="HD92" s="228"/>
      <c r="HE92" s="228"/>
      <c r="HF92" s="228"/>
      <c r="HG92" s="228"/>
      <c r="HH92" s="228"/>
      <c r="HI92" s="228"/>
      <c r="HJ92" s="228"/>
      <c r="HK92" s="228"/>
      <c r="HL92" s="228"/>
      <c r="HM92" s="228"/>
      <c r="HN92" s="228"/>
      <c r="HO92" s="228"/>
      <c r="HP92" s="228"/>
      <c r="HQ92" s="228"/>
      <c r="HR92" s="228"/>
      <c r="HS92" s="228"/>
      <c r="HT92" s="228"/>
      <c r="HU92" s="228"/>
      <c r="HV92" s="228"/>
      <c r="HW92" s="228"/>
      <c r="HX92" s="228"/>
      <c r="HY92" s="228"/>
      <c r="HZ92" s="228"/>
      <c r="IA92" s="228"/>
      <c r="IB92" s="228"/>
      <c r="IC92" s="228"/>
      <c r="ID92" s="228"/>
      <c r="IE92" s="228"/>
      <c r="IF92" s="228"/>
      <c r="IG92" s="228"/>
      <c r="IH92" s="228"/>
      <c r="II92" s="228"/>
      <c r="IJ92" s="228"/>
      <c r="IK92" s="228"/>
      <c r="IL92" s="228"/>
      <c r="IM92" s="228"/>
      <c r="IN92" s="228"/>
      <c r="IO92" s="228"/>
      <c r="IP92" s="228"/>
      <c r="IQ92" s="228"/>
      <c r="IR92" s="228"/>
      <c r="IS92" s="228"/>
      <c r="IT92" s="228"/>
      <c r="IU92" s="228"/>
      <c r="IV92" s="228"/>
    </row>
    <row r="93" s="185" customFormat="1" ht="26.25" customHeight="1" spans="1:256">
      <c r="A93" s="229">
        <v>46084.5</v>
      </c>
      <c r="B93" s="230">
        <v>46086</v>
      </c>
      <c r="C93" s="231" t="s">
        <v>137</v>
      </c>
      <c r="D93" s="232">
        <v>46088</v>
      </c>
      <c r="E93" s="233" t="s">
        <v>138</v>
      </c>
      <c r="F93" s="257" t="s">
        <v>43</v>
      </c>
      <c r="G93" s="258" t="s">
        <v>75</v>
      </c>
      <c r="H93" s="252" t="s">
        <v>38</v>
      </c>
      <c r="I93" s="246"/>
      <c r="J93" s="246"/>
      <c r="K93" s="232">
        <v>46095</v>
      </c>
      <c r="L93" s="232">
        <v>46096</v>
      </c>
      <c r="M93" s="232">
        <v>46094</v>
      </c>
      <c r="N93" s="232">
        <v>46093</v>
      </c>
      <c r="O93" s="232">
        <v>46093</v>
      </c>
      <c r="P93" s="232"/>
      <c r="Q93" s="237"/>
      <c r="R93" s="238" t="s">
        <v>45</v>
      </c>
      <c r="S93" s="239"/>
      <c r="T93" s="227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8"/>
      <c r="AP93" s="228"/>
      <c r="AQ93" s="228"/>
      <c r="AR93" s="228"/>
      <c r="AS93" s="228"/>
      <c r="AT93" s="228"/>
      <c r="AU93" s="228"/>
      <c r="AV93" s="228"/>
      <c r="AW93" s="228"/>
      <c r="AX93" s="228"/>
      <c r="AY93" s="228"/>
      <c r="AZ93" s="228"/>
      <c r="BA93" s="228"/>
      <c r="BB93" s="228"/>
      <c r="BC93" s="228"/>
      <c r="BD93" s="228"/>
      <c r="BE93" s="228"/>
      <c r="BF93" s="228"/>
      <c r="BG93" s="228"/>
      <c r="BH93" s="228"/>
      <c r="BI93" s="228"/>
      <c r="BJ93" s="228"/>
      <c r="BK93" s="228"/>
      <c r="BL93" s="228"/>
      <c r="BM93" s="228"/>
      <c r="BN93" s="228"/>
      <c r="BO93" s="228"/>
      <c r="BP93" s="228"/>
      <c r="BQ93" s="228"/>
      <c r="BR93" s="228"/>
      <c r="BS93" s="228"/>
      <c r="BT93" s="228"/>
      <c r="BU93" s="228"/>
      <c r="BV93" s="228"/>
      <c r="BW93" s="228"/>
      <c r="BX93" s="228"/>
      <c r="BY93" s="228"/>
      <c r="BZ93" s="228"/>
      <c r="CA93" s="228"/>
      <c r="CB93" s="228"/>
      <c r="CC93" s="228"/>
      <c r="CD93" s="228"/>
      <c r="CE93" s="228"/>
      <c r="CF93" s="228"/>
      <c r="CG93" s="228"/>
      <c r="CH93" s="228"/>
      <c r="CI93" s="228"/>
      <c r="CJ93" s="228"/>
      <c r="CK93" s="228"/>
      <c r="CL93" s="228"/>
      <c r="CM93" s="228"/>
      <c r="CN93" s="228"/>
      <c r="CO93" s="228"/>
      <c r="CP93" s="228"/>
      <c r="CQ93" s="228"/>
      <c r="CR93" s="228"/>
      <c r="CS93" s="228"/>
      <c r="CT93" s="228"/>
      <c r="CU93" s="228"/>
      <c r="CV93" s="228"/>
      <c r="CW93" s="228"/>
      <c r="CX93" s="228"/>
      <c r="CY93" s="228"/>
      <c r="CZ93" s="228"/>
      <c r="DA93" s="228"/>
      <c r="DB93" s="228"/>
      <c r="DC93" s="228"/>
      <c r="DD93" s="228"/>
      <c r="DE93" s="228"/>
      <c r="DF93" s="228"/>
      <c r="DG93" s="228"/>
      <c r="DH93" s="228"/>
      <c r="DI93" s="228"/>
      <c r="DJ93" s="228"/>
      <c r="DK93" s="228"/>
      <c r="DL93" s="228"/>
      <c r="DM93" s="228"/>
      <c r="DN93" s="228"/>
      <c r="DO93" s="228"/>
      <c r="DP93" s="228"/>
      <c r="DQ93" s="228"/>
      <c r="DR93" s="228"/>
      <c r="DS93" s="228"/>
      <c r="DT93" s="228"/>
      <c r="DU93" s="228"/>
      <c r="DV93" s="228"/>
      <c r="DW93" s="228"/>
      <c r="DX93" s="228"/>
      <c r="DY93" s="228"/>
      <c r="DZ93" s="228"/>
      <c r="EA93" s="228"/>
      <c r="EB93" s="228"/>
      <c r="EC93" s="228"/>
      <c r="ED93" s="228"/>
      <c r="EE93" s="228"/>
      <c r="EF93" s="228"/>
      <c r="EG93" s="228"/>
      <c r="EH93" s="228"/>
      <c r="EI93" s="228"/>
      <c r="EJ93" s="228"/>
      <c r="EK93" s="228"/>
      <c r="EL93" s="228"/>
      <c r="EM93" s="228"/>
      <c r="EN93" s="228"/>
      <c r="EO93" s="228"/>
      <c r="EP93" s="228"/>
      <c r="EQ93" s="228"/>
      <c r="ER93" s="228"/>
      <c r="ES93" s="228"/>
      <c r="ET93" s="228"/>
      <c r="EU93" s="228"/>
      <c r="EV93" s="228"/>
      <c r="EW93" s="228"/>
      <c r="EX93" s="228"/>
      <c r="EY93" s="228"/>
      <c r="EZ93" s="228"/>
      <c r="FA93" s="228"/>
      <c r="FB93" s="228"/>
      <c r="FC93" s="228"/>
      <c r="FD93" s="228"/>
      <c r="FE93" s="228"/>
      <c r="FF93" s="228"/>
      <c r="FG93" s="228"/>
      <c r="FH93" s="228"/>
      <c r="FI93" s="228"/>
      <c r="FJ93" s="228"/>
      <c r="FK93" s="228"/>
      <c r="FL93" s="228"/>
      <c r="FM93" s="228"/>
      <c r="FN93" s="228"/>
      <c r="FO93" s="228"/>
      <c r="FP93" s="228"/>
      <c r="FQ93" s="228"/>
      <c r="FR93" s="228"/>
      <c r="FS93" s="228"/>
      <c r="FT93" s="228"/>
      <c r="FU93" s="228"/>
      <c r="FV93" s="228"/>
      <c r="FW93" s="228"/>
      <c r="FX93" s="228"/>
      <c r="FY93" s="228"/>
      <c r="FZ93" s="228"/>
      <c r="GA93" s="228"/>
      <c r="GB93" s="228"/>
      <c r="GC93" s="228"/>
      <c r="GD93" s="228"/>
      <c r="GE93" s="228"/>
      <c r="GF93" s="228"/>
      <c r="GG93" s="228"/>
      <c r="GH93" s="228"/>
      <c r="GI93" s="228"/>
      <c r="GJ93" s="228"/>
      <c r="GK93" s="228"/>
      <c r="GL93" s="228"/>
      <c r="GM93" s="228"/>
      <c r="GN93" s="228"/>
      <c r="GO93" s="228"/>
      <c r="GP93" s="228"/>
      <c r="GQ93" s="228"/>
      <c r="GR93" s="228"/>
      <c r="GS93" s="228"/>
      <c r="GT93" s="228"/>
      <c r="GU93" s="228"/>
      <c r="GV93" s="228"/>
      <c r="GW93" s="228"/>
      <c r="GX93" s="228"/>
      <c r="GY93" s="228"/>
      <c r="GZ93" s="228"/>
      <c r="HA93" s="228"/>
      <c r="HB93" s="228"/>
      <c r="HC93" s="228"/>
      <c r="HD93" s="228"/>
      <c r="HE93" s="228"/>
      <c r="HF93" s="228"/>
      <c r="HG93" s="228"/>
      <c r="HH93" s="228"/>
      <c r="HI93" s="228"/>
      <c r="HJ93" s="228"/>
      <c r="HK93" s="228"/>
      <c r="HL93" s="228"/>
      <c r="HM93" s="228"/>
      <c r="HN93" s="228"/>
      <c r="HO93" s="228"/>
      <c r="HP93" s="228"/>
      <c r="HQ93" s="228"/>
      <c r="HR93" s="228"/>
      <c r="HS93" s="228"/>
      <c r="HT93" s="228"/>
      <c r="HU93" s="228"/>
      <c r="HV93" s="228"/>
      <c r="HW93" s="228"/>
      <c r="HX93" s="228"/>
      <c r="HY93" s="228"/>
      <c r="HZ93" s="228"/>
      <c r="IA93" s="228"/>
      <c r="IB93" s="228"/>
      <c r="IC93" s="228"/>
      <c r="ID93" s="228"/>
      <c r="IE93" s="228"/>
      <c r="IF93" s="228"/>
      <c r="IG93" s="228"/>
      <c r="IH93" s="228"/>
      <c r="II93" s="228"/>
      <c r="IJ93" s="228"/>
      <c r="IK93" s="228"/>
      <c r="IL93" s="228"/>
      <c r="IM93" s="228"/>
      <c r="IN93" s="228"/>
      <c r="IO93" s="228"/>
      <c r="IP93" s="228"/>
      <c r="IQ93" s="228"/>
      <c r="IR93" s="228"/>
      <c r="IS93" s="228"/>
      <c r="IT93" s="228"/>
      <c r="IU93" s="228"/>
      <c r="IV93" s="228"/>
    </row>
    <row r="94" s="185" customFormat="1" ht="26.25" customHeight="1" spans="1:256">
      <c r="A94" s="229">
        <v>46085.375</v>
      </c>
      <c r="B94" s="259">
        <v>46087</v>
      </c>
      <c r="C94" s="231" t="s">
        <v>99</v>
      </c>
      <c r="D94" s="232">
        <v>46088</v>
      </c>
      <c r="E94" s="233" t="s">
        <v>139</v>
      </c>
      <c r="F94" s="234" t="s">
        <v>140</v>
      </c>
      <c r="G94" s="234" t="s">
        <v>140</v>
      </c>
      <c r="H94" s="252" t="s">
        <v>103</v>
      </c>
      <c r="I94" s="232"/>
      <c r="J94" s="232"/>
      <c r="K94" s="232"/>
      <c r="L94" s="232">
        <v>45947</v>
      </c>
      <c r="M94" s="232"/>
      <c r="N94" s="232"/>
      <c r="O94" s="232"/>
      <c r="P94" s="232"/>
      <c r="Q94" s="237"/>
      <c r="R94" s="238" t="s">
        <v>141</v>
      </c>
      <c r="S94" s="239"/>
      <c r="T94" s="227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8"/>
      <c r="AO94" s="228"/>
      <c r="AP94" s="228"/>
      <c r="AQ94" s="228"/>
      <c r="AR94" s="228"/>
      <c r="AS94" s="228"/>
      <c r="AT94" s="228"/>
      <c r="AU94" s="228"/>
      <c r="AV94" s="228"/>
      <c r="AW94" s="228"/>
      <c r="AX94" s="228"/>
      <c r="AY94" s="228"/>
      <c r="AZ94" s="228"/>
      <c r="BA94" s="228"/>
      <c r="BB94" s="228"/>
      <c r="BC94" s="228"/>
      <c r="BD94" s="228"/>
      <c r="BE94" s="228"/>
      <c r="BF94" s="228"/>
      <c r="BG94" s="228"/>
      <c r="BH94" s="228"/>
      <c r="BI94" s="228"/>
      <c r="BJ94" s="228"/>
      <c r="BK94" s="228"/>
      <c r="BL94" s="228"/>
      <c r="BM94" s="228"/>
      <c r="BN94" s="228"/>
      <c r="BO94" s="228"/>
      <c r="BP94" s="228"/>
      <c r="BQ94" s="228"/>
      <c r="BR94" s="228"/>
      <c r="BS94" s="228"/>
      <c r="BT94" s="228"/>
      <c r="BU94" s="228"/>
      <c r="BV94" s="228"/>
      <c r="BW94" s="228"/>
      <c r="BX94" s="228"/>
      <c r="BY94" s="228"/>
      <c r="BZ94" s="228"/>
      <c r="CA94" s="228"/>
      <c r="CB94" s="228"/>
      <c r="CC94" s="228"/>
      <c r="CD94" s="228"/>
      <c r="CE94" s="228"/>
      <c r="CF94" s="228"/>
      <c r="CG94" s="228"/>
      <c r="CH94" s="228"/>
      <c r="CI94" s="228"/>
      <c r="CJ94" s="228"/>
      <c r="CK94" s="228"/>
      <c r="CL94" s="228"/>
      <c r="CM94" s="228"/>
      <c r="CN94" s="228"/>
      <c r="CO94" s="228"/>
      <c r="CP94" s="228"/>
      <c r="CQ94" s="228"/>
      <c r="CR94" s="228"/>
      <c r="CS94" s="228"/>
      <c r="CT94" s="228"/>
      <c r="CU94" s="228"/>
      <c r="CV94" s="228"/>
      <c r="CW94" s="228"/>
      <c r="CX94" s="228"/>
      <c r="CY94" s="228"/>
      <c r="CZ94" s="228"/>
      <c r="DA94" s="228"/>
      <c r="DB94" s="228"/>
      <c r="DC94" s="228"/>
      <c r="DD94" s="228"/>
      <c r="DE94" s="228"/>
      <c r="DF94" s="228"/>
      <c r="DG94" s="228"/>
      <c r="DH94" s="228"/>
      <c r="DI94" s="228"/>
      <c r="DJ94" s="228"/>
      <c r="DK94" s="228"/>
      <c r="DL94" s="228"/>
      <c r="DM94" s="228"/>
      <c r="DN94" s="228"/>
      <c r="DO94" s="228"/>
      <c r="DP94" s="228"/>
      <c r="DQ94" s="228"/>
      <c r="DR94" s="228"/>
      <c r="DS94" s="228"/>
      <c r="DT94" s="228"/>
      <c r="DU94" s="228"/>
      <c r="DV94" s="228"/>
      <c r="DW94" s="228"/>
      <c r="DX94" s="228"/>
      <c r="DY94" s="228"/>
      <c r="DZ94" s="228"/>
      <c r="EA94" s="228"/>
      <c r="EB94" s="228"/>
      <c r="EC94" s="228"/>
      <c r="ED94" s="228"/>
      <c r="EE94" s="228"/>
      <c r="EF94" s="228"/>
      <c r="EG94" s="228"/>
      <c r="EH94" s="228"/>
      <c r="EI94" s="228"/>
      <c r="EJ94" s="228"/>
      <c r="EK94" s="228"/>
      <c r="EL94" s="228"/>
      <c r="EM94" s="228"/>
      <c r="EN94" s="228"/>
      <c r="EO94" s="228"/>
      <c r="EP94" s="228"/>
      <c r="EQ94" s="228"/>
      <c r="ER94" s="228"/>
      <c r="ES94" s="228"/>
      <c r="ET94" s="228"/>
      <c r="EU94" s="228"/>
      <c r="EV94" s="228"/>
      <c r="EW94" s="228"/>
      <c r="EX94" s="228"/>
      <c r="EY94" s="228"/>
      <c r="EZ94" s="228"/>
      <c r="FA94" s="228"/>
      <c r="FB94" s="228"/>
      <c r="FC94" s="228"/>
      <c r="FD94" s="228"/>
      <c r="FE94" s="228"/>
      <c r="FF94" s="228"/>
      <c r="FG94" s="228"/>
      <c r="FH94" s="228"/>
      <c r="FI94" s="228"/>
      <c r="FJ94" s="228"/>
      <c r="FK94" s="228"/>
      <c r="FL94" s="228"/>
      <c r="FM94" s="228"/>
      <c r="FN94" s="228"/>
      <c r="FO94" s="228"/>
      <c r="FP94" s="228"/>
      <c r="FQ94" s="228"/>
      <c r="FR94" s="228"/>
      <c r="FS94" s="228"/>
      <c r="FT94" s="228"/>
      <c r="FU94" s="228"/>
      <c r="FV94" s="228"/>
      <c r="FW94" s="228"/>
      <c r="FX94" s="228"/>
      <c r="FY94" s="228"/>
      <c r="FZ94" s="228"/>
      <c r="GA94" s="228"/>
      <c r="GB94" s="228"/>
      <c r="GC94" s="228"/>
      <c r="GD94" s="228"/>
      <c r="GE94" s="228"/>
      <c r="GF94" s="228"/>
      <c r="GG94" s="228"/>
      <c r="GH94" s="228"/>
      <c r="GI94" s="228"/>
      <c r="GJ94" s="228"/>
      <c r="GK94" s="228"/>
      <c r="GL94" s="228"/>
      <c r="GM94" s="228"/>
      <c r="GN94" s="228"/>
      <c r="GO94" s="228"/>
      <c r="GP94" s="228"/>
      <c r="GQ94" s="228"/>
      <c r="GR94" s="228"/>
      <c r="GS94" s="228"/>
      <c r="GT94" s="228"/>
      <c r="GU94" s="228"/>
      <c r="GV94" s="228"/>
      <c r="GW94" s="228"/>
      <c r="GX94" s="228"/>
      <c r="GY94" s="228"/>
      <c r="GZ94" s="228"/>
      <c r="HA94" s="228"/>
      <c r="HB94" s="228"/>
      <c r="HC94" s="228"/>
      <c r="HD94" s="228"/>
      <c r="HE94" s="228"/>
      <c r="HF94" s="228"/>
      <c r="HG94" s="228"/>
      <c r="HH94" s="228"/>
      <c r="HI94" s="228"/>
      <c r="HJ94" s="228"/>
      <c r="HK94" s="228"/>
      <c r="HL94" s="228"/>
      <c r="HM94" s="228"/>
      <c r="HN94" s="228"/>
      <c r="HO94" s="228"/>
      <c r="HP94" s="228"/>
      <c r="HQ94" s="228"/>
      <c r="HR94" s="228"/>
      <c r="HS94" s="228"/>
      <c r="HT94" s="228"/>
      <c r="HU94" s="228"/>
      <c r="HV94" s="228"/>
      <c r="HW94" s="228"/>
      <c r="HX94" s="228"/>
      <c r="HY94" s="228"/>
      <c r="HZ94" s="228"/>
      <c r="IA94" s="228"/>
      <c r="IB94" s="228"/>
      <c r="IC94" s="228"/>
      <c r="ID94" s="228"/>
      <c r="IE94" s="228"/>
      <c r="IF94" s="228"/>
      <c r="IG94" s="228"/>
      <c r="IH94" s="228"/>
      <c r="II94" s="228"/>
      <c r="IJ94" s="228"/>
      <c r="IK94" s="228"/>
      <c r="IL94" s="228"/>
      <c r="IM94" s="228"/>
      <c r="IN94" s="228"/>
      <c r="IO94" s="228"/>
      <c r="IP94" s="228"/>
      <c r="IQ94" s="228"/>
      <c r="IR94" s="228"/>
      <c r="IS94" s="228"/>
      <c r="IT94" s="228"/>
      <c r="IU94" s="228"/>
      <c r="IV94" s="228"/>
    </row>
    <row r="95" s="186" customFormat="1" ht="26.25" customHeight="1" spans="1:256">
      <c r="A95" s="229">
        <v>46085.5</v>
      </c>
      <c r="B95" s="230">
        <v>46087</v>
      </c>
      <c r="C95" s="231" t="s">
        <v>99</v>
      </c>
      <c r="D95" s="232">
        <v>46088</v>
      </c>
      <c r="E95" s="233" t="s">
        <v>142</v>
      </c>
      <c r="F95" s="249" t="s">
        <v>47</v>
      </c>
      <c r="G95" s="234" t="s">
        <v>72</v>
      </c>
      <c r="H95" s="252" t="s">
        <v>27</v>
      </c>
      <c r="I95" s="232"/>
      <c r="J95" s="232"/>
      <c r="K95" s="232">
        <v>46093</v>
      </c>
      <c r="L95" s="232">
        <v>46092</v>
      </c>
      <c r="M95" s="232"/>
      <c r="N95" s="232"/>
      <c r="O95" s="232"/>
      <c r="P95" s="232"/>
      <c r="Q95" s="237"/>
      <c r="R95" s="238" t="s">
        <v>48</v>
      </c>
      <c r="S95" s="239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7"/>
      <c r="BM95" s="227"/>
      <c r="BN95" s="227"/>
      <c r="BO95" s="227"/>
      <c r="BP95" s="227"/>
      <c r="BQ95" s="227"/>
      <c r="BR95" s="227"/>
      <c r="BS95" s="227"/>
      <c r="BT95" s="227"/>
      <c r="BU95" s="227"/>
      <c r="BV95" s="227"/>
      <c r="BW95" s="227"/>
      <c r="BX95" s="227"/>
      <c r="BY95" s="227"/>
      <c r="BZ95" s="227"/>
      <c r="CA95" s="227"/>
      <c r="CB95" s="227"/>
      <c r="CC95" s="227"/>
      <c r="CD95" s="227"/>
      <c r="CE95" s="227"/>
      <c r="CF95" s="227"/>
      <c r="CG95" s="227"/>
      <c r="CH95" s="227"/>
      <c r="CI95" s="227"/>
      <c r="CJ95" s="227"/>
      <c r="CK95" s="227"/>
      <c r="CL95" s="227"/>
      <c r="CM95" s="227"/>
      <c r="CN95" s="227"/>
      <c r="CO95" s="227"/>
      <c r="CP95" s="227"/>
      <c r="CQ95" s="227"/>
      <c r="CR95" s="227"/>
      <c r="CS95" s="227"/>
      <c r="CT95" s="227"/>
      <c r="CU95" s="227"/>
      <c r="CV95" s="227"/>
      <c r="CW95" s="227"/>
      <c r="CX95" s="227"/>
      <c r="CY95" s="227"/>
      <c r="CZ95" s="227"/>
      <c r="DA95" s="227"/>
      <c r="DB95" s="227"/>
      <c r="DC95" s="227"/>
      <c r="DD95" s="227"/>
      <c r="DE95" s="227"/>
      <c r="DF95" s="227"/>
      <c r="DG95" s="227"/>
      <c r="DH95" s="227"/>
      <c r="DI95" s="227"/>
      <c r="DJ95" s="227"/>
      <c r="DK95" s="227"/>
      <c r="DL95" s="227"/>
      <c r="DM95" s="227"/>
      <c r="DN95" s="227"/>
      <c r="DO95" s="227"/>
      <c r="DP95" s="227"/>
      <c r="DQ95" s="227"/>
      <c r="DR95" s="227"/>
      <c r="DS95" s="227"/>
      <c r="DT95" s="227"/>
      <c r="DU95" s="227"/>
      <c r="DV95" s="227"/>
      <c r="DW95" s="227"/>
      <c r="DX95" s="227"/>
      <c r="DY95" s="227"/>
      <c r="DZ95" s="227"/>
      <c r="EA95" s="227"/>
      <c r="EB95" s="227"/>
      <c r="EC95" s="227"/>
      <c r="ED95" s="227"/>
      <c r="EE95" s="227"/>
      <c r="EF95" s="227"/>
      <c r="EG95" s="227"/>
      <c r="EH95" s="227"/>
      <c r="EI95" s="227"/>
      <c r="EJ95" s="227"/>
      <c r="EK95" s="227"/>
      <c r="EL95" s="227"/>
      <c r="EM95" s="227"/>
      <c r="EN95" s="227"/>
      <c r="EO95" s="227"/>
      <c r="EP95" s="227"/>
      <c r="EQ95" s="227"/>
      <c r="ER95" s="227"/>
      <c r="ES95" s="227"/>
      <c r="ET95" s="227"/>
      <c r="EU95" s="227"/>
      <c r="EV95" s="227"/>
      <c r="EW95" s="227"/>
      <c r="EX95" s="227"/>
      <c r="EY95" s="227"/>
      <c r="EZ95" s="227"/>
      <c r="FA95" s="227"/>
      <c r="FB95" s="227"/>
      <c r="FC95" s="227"/>
      <c r="FD95" s="227"/>
      <c r="FE95" s="227"/>
      <c r="FF95" s="227"/>
      <c r="FG95" s="227"/>
      <c r="FH95" s="227"/>
      <c r="FI95" s="227"/>
      <c r="FJ95" s="227"/>
      <c r="FK95" s="227"/>
      <c r="FL95" s="227"/>
      <c r="FM95" s="227"/>
      <c r="FN95" s="227"/>
      <c r="FO95" s="227"/>
      <c r="FP95" s="227"/>
      <c r="FQ95" s="227"/>
      <c r="FR95" s="227"/>
      <c r="FS95" s="227"/>
      <c r="FT95" s="227"/>
      <c r="FU95" s="227"/>
      <c r="FV95" s="227"/>
      <c r="FW95" s="227"/>
      <c r="FX95" s="227"/>
      <c r="FY95" s="227"/>
      <c r="FZ95" s="227"/>
      <c r="GA95" s="227"/>
      <c r="GB95" s="227"/>
      <c r="GC95" s="227"/>
      <c r="GD95" s="227"/>
      <c r="GE95" s="227"/>
      <c r="GF95" s="227"/>
      <c r="GG95" s="227"/>
      <c r="GH95" s="227"/>
      <c r="GI95" s="227"/>
      <c r="GJ95" s="227"/>
      <c r="GK95" s="227"/>
      <c r="GL95" s="227"/>
      <c r="GM95" s="227"/>
      <c r="GN95" s="227"/>
      <c r="GO95" s="227"/>
      <c r="GP95" s="227"/>
      <c r="GQ95" s="227"/>
      <c r="GR95" s="227"/>
      <c r="GS95" s="227"/>
      <c r="GT95" s="227"/>
      <c r="GU95" s="227"/>
      <c r="GV95" s="227"/>
      <c r="GW95" s="227"/>
      <c r="GX95" s="227"/>
      <c r="GY95" s="227"/>
      <c r="GZ95" s="227"/>
      <c r="HA95" s="227"/>
      <c r="HB95" s="227"/>
      <c r="HC95" s="227"/>
      <c r="HD95" s="227"/>
      <c r="HE95" s="227"/>
      <c r="HF95" s="227"/>
      <c r="HG95" s="227"/>
      <c r="HH95" s="227"/>
      <c r="HI95" s="227"/>
      <c r="HJ95" s="227"/>
      <c r="HK95" s="227"/>
      <c r="HL95" s="227"/>
      <c r="HM95" s="227"/>
      <c r="HN95" s="227"/>
      <c r="HO95" s="227"/>
      <c r="HP95" s="227"/>
      <c r="HQ95" s="227"/>
      <c r="HR95" s="227"/>
      <c r="HS95" s="227"/>
      <c r="HT95" s="227"/>
      <c r="HU95" s="227"/>
      <c r="HV95" s="227"/>
      <c r="HW95" s="227"/>
      <c r="HX95" s="227"/>
      <c r="HY95" s="227"/>
      <c r="HZ95" s="227"/>
      <c r="IA95" s="227"/>
      <c r="IB95" s="227"/>
      <c r="IC95" s="227"/>
      <c r="ID95" s="227"/>
      <c r="IE95" s="227"/>
      <c r="IF95" s="227"/>
      <c r="IG95" s="227"/>
      <c r="IH95" s="227"/>
      <c r="II95" s="227"/>
      <c r="IJ95" s="227"/>
      <c r="IK95" s="227"/>
      <c r="IL95" s="227"/>
      <c r="IM95" s="227"/>
      <c r="IN95" s="227"/>
      <c r="IO95" s="227"/>
      <c r="IP95" s="227"/>
      <c r="IQ95" s="227"/>
      <c r="IR95" s="227"/>
      <c r="IS95" s="227"/>
      <c r="IT95" s="227"/>
      <c r="IU95" s="227"/>
      <c r="IV95" s="227"/>
    </row>
    <row r="96" s="186" customFormat="1" ht="26.25" customHeight="1" spans="1:256">
      <c r="A96" s="229">
        <v>46085.5</v>
      </c>
      <c r="B96" s="230">
        <v>46087</v>
      </c>
      <c r="C96" s="231" t="s">
        <v>106</v>
      </c>
      <c r="D96" s="232">
        <v>46088</v>
      </c>
      <c r="E96" s="233" t="s">
        <v>138</v>
      </c>
      <c r="F96" s="234" t="s">
        <v>177</v>
      </c>
      <c r="G96" s="235" t="s">
        <v>223</v>
      </c>
      <c r="H96" s="256" t="s">
        <v>110</v>
      </c>
      <c r="I96" s="246"/>
      <c r="J96" s="246"/>
      <c r="K96" s="232">
        <v>46093</v>
      </c>
      <c r="L96" s="232">
        <v>46092</v>
      </c>
      <c r="M96" s="232"/>
      <c r="N96" s="232">
        <v>46095</v>
      </c>
      <c r="O96" s="232">
        <v>46095</v>
      </c>
      <c r="P96" s="232">
        <v>46094</v>
      </c>
      <c r="Q96" s="237"/>
      <c r="R96" s="238" t="s">
        <v>145</v>
      </c>
      <c r="S96" s="239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7"/>
      <c r="BZ96" s="227"/>
      <c r="CA96" s="227"/>
      <c r="CB96" s="227"/>
      <c r="CC96" s="227"/>
      <c r="CD96" s="227"/>
      <c r="CE96" s="227"/>
      <c r="CF96" s="227"/>
      <c r="CG96" s="227"/>
      <c r="CH96" s="227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7"/>
      <c r="CV96" s="227"/>
      <c r="CW96" s="227"/>
      <c r="CX96" s="227"/>
      <c r="CY96" s="227"/>
      <c r="CZ96" s="227"/>
      <c r="DA96" s="227"/>
      <c r="DB96" s="227"/>
      <c r="DC96" s="227"/>
      <c r="DD96" s="227"/>
      <c r="DE96" s="227"/>
      <c r="DF96" s="227"/>
      <c r="DG96" s="227"/>
      <c r="DH96" s="227"/>
      <c r="DI96" s="227"/>
      <c r="DJ96" s="227"/>
      <c r="DK96" s="227"/>
      <c r="DL96" s="227"/>
      <c r="DM96" s="227"/>
      <c r="DN96" s="227"/>
      <c r="DO96" s="227"/>
      <c r="DP96" s="227"/>
      <c r="DQ96" s="227"/>
      <c r="DR96" s="227"/>
      <c r="DS96" s="227"/>
      <c r="DT96" s="227"/>
      <c r="DU96" s="227"/>
      <c r="DV96" s="227"/>
      <c r="DW96" s="227"/>
      <c r="DX96" s="227"/>
      <c r="DY96" s="227"/>
      <c r="DZ96" s="227"/>
      <c r="EA96" s="227"/>
      <c r="EB96" s="227"/>
      <c r="EC96" s="227"/>
      <c r="ED96" s="227"/>
      <c r="EE96" s="227"/>
      <c r="EF96" s="227"/>
      <c r="EG96" s="227"/>
      <c r="EH96" s="227"/>
      <c r="EI96" s="227"/>
      <c r="EJ96" s="227"/>
      <c r="EK96" s="227"/>
      <c r="EL96" s="227"/>
      <c r="EM96" s="227"/>
      <c r="EN96" s="227"/>
      <c r="EO96" s="227"/>
      <c r="EP96" s="227"/>
      <c r="EQ96" s="227"/>
      <c r="ER96" s="227"/>
      <c r="ES96" s="227"/>
      <c r="ET96" s="227"/>
      <c r="EU96" s="227"/>
      <c r="EV96" s="227"/>
      <c r="EW96" s="227"/>
      <c r="EX96" s="227"/>
      <c r="EY96" s="227"/>
      <c r="EZ96" s="227"/>
      <c r="FA96" s="227"/>
      <c r="FB96" s="227"/>
      <c r="FC96" s="227"/>
      <c r="FD96" s="227"/>
      <c r="FE96" s="227"/>
      <c r="FF96" s="227"/>
      <c r="FG96" s="227"/>
      <c r="FH96" s="227"/>
      <c r="FI96" s="227"/>
      <c r="FJ96" s="227"/>
      <c r="FK96" s="227"/>
      <c r="FL96" s="227"/>
      <c r="FM96" s="227"/>
      <c r="FN96" s="227"/>
      <c r="FO96" s="227"/>
      <c r="FP96" s="227"/>
      <c r="FQ96" s="227"/>
      <c r="FR96" s="227"/>
      <c r="FS96" s="227"/>
      <c r="FT96" s="227"/>
      <c r="FU96" s="227"/>
      <c r="FV96" s="227"/>
      <c r="FW96" s="227"/>
      <c r="FX96" s="227"/>
      <c r="FY96" s="227"/>
      <c r="FZ96" s="227"/>
      <c r="GA96" s="227"/>
      <c r="GB96" s="227"/>
      <c r="GC96" s="227"/>
      <c r="GD96" s="227"/>
      <c r="GE96" s="227"/>
      <c r="GF96" s="227"/>
      <c r="GG96" s="227"/>
      <c r="GH96" s="227"/>
      <c r="GI96" s="227"/>
      <c r="GJ96" s="227"/>
      <c r="GK96" s="227"/>
      <c r="GL96" s="227"/>
      <c r="GM96" s="227"/>
      <c r="GN96" s="227"/>
      <c r="GO96" s="227"/>
      <c r="GP96" s="227"/>
      <c r="GQ96" s="227"/>
      <c r="GR96" s="227"/>
      <c r="GS96" s="227"/>
      <c r="GT96" s="227"/>
      <c r="GU96" s="227"/>
      <c r="GV96" s="227"/>
      <c r="GW96" s="227"/>
      <c r="GX96" s="227"/>
      <c r="GY96" s="227"/>
      <c r="GZ96" s="227"/>
      <c r="HA96" s="227"/>
      <c r="HB96" s="227"/>
      <c r="HC96" s="227"/>
      <c r="HD96" s="227"/>
      <c r="HE96" s="227"/>
      <c r="HF96" s="227"/>
      <c r="HG96" s="227"/>
      <c r="HH96" s="227"/>
      <c r="HI96" s="227"/>
      <c r="HJ96" s="227"/>
      <c r="HK96" s="227"/>
      <c r="HL96" s="227"/>
      <c r="HM96" s="227"/>
      <c r="HN96" s="227"/>
      <c r="HO96" s="227"/>
      <c r="HP96" s="227"/>
      <c r="HQ96" s="227"/>
      <c r="HR96" s="227"/>
      <c r="HS96" s="227"/>
      <c r="HT96" s="227"/>
      <c r="HU96" s="227"/>
      <c r="HV96" s="227"/>
      <c r="HW96" s="227"/>
      <c r="HX96" s="227"/>
      <c r="HY96" s="227"/>
      <c r="HZ96" s="227"/>
      <c r="IA96" s="227"/>
      <c r="IB96" s="227"/>
      <c r="IC96" s="227"/>
      <c r="ID96" s="227"/>
      <c r="IE96" s="227"/>
      <c r="IF96" s="227"/>
      <c r="IG96" s="227"/>
      <c r="IH96" s="227"/>
      <c r="II96" s="227"/>
      <c r="IJ96" s="227"/>
      <c r="IK96" s="227"/>
      <c r="IL96" s="227"/>
      <c r="IM96" s="227"/>
      <c r="IN96" s="227"/>
      <c r="IO96" s="227"/>
      <c r="IP96" s="227"/>
      <c r="IQ96" s="227"/>
      <c r="IR96" s="227"/>
      <c r="IS96" s="227"/>
      <c r="IT96" s="227"/>
      <c r="IU96" s="227"/>
      <c r="IV96" s="227"/>
    </row>
    <row r="97" s="186" customFormat="1" ht="26.25" customHeight="1" spans="1:256">
      <c r="A97" s="229">
        <v>46085.5833333333</v>
      </c>
      <c r="B97" s="230">
        <v>46087</v>
      </c>
      <c r="C97" s="231" t="s">
        <v>99</v>
      </c>
      <c r="D97" s="232">
        <v>46088</v>
      </c>
      <c r="E97" s="233" t="s">
        <v>147</v>
      </c>
      <c r="F97" s="234" t="s">
        <v>53</v>
      </c>
      <c r="G97" s="234" t="s">
        <v>74</v>
      </c>
      <c r="H97" s="252" t="s">
        <v>38</v>
      </c>
      <c r="I97" s="241"/>
      <c r="J97" s="241"/>
      <c r="K97" s="241">
        <v>46093</v>
      </c>
      <c r="L97" s="241">
        <v>46092</v>
      </c>
      <c r="M97" s="241"/>
      <c r="N97" s="241">
        <v>46094</v>
      </c>
      <c r="O97" s="241">
        <v>46095</v>
      </c>
      <c r="P97" s="241"/>
      <c r="Q97" s="242"/>
      <c r="R97" s="238" t="s">
        <v>39</v>
      </c>
      <c r="S97" s="239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7"/>
      <c r="BM97" s="227"/>
      <c r="BN97" s="227"/>
      <c r="BO97" s="227"/>
      <c r="BP97" s="227"/>
      <c r="BQ97" s="227"/>
      <c r="BR97" s="227"/>
      <c r="BS97" s="227"/>
      <c r="BT97" s="227"/>
      <c r="BU97" s="227"/>
      <c r="BV97" s="227"/>
      <c r="BW97" s="227"/>
      <c r="BX97" s="227"/>
      <c r="BY97" s="227"/>
      <c r="BZ97" s="227"/>
      <c r="CA97" s="227"/>
      <c r="CB97" s="227"/>
      <c r="CC97" s="227"/>
      <c r="CD97" s="227"/>
      <c r="CE97" s="227"/>
      <c r="CF97" s="227"/>
      <c r="CG97" s="227"/>
      <c r="CH97" s="227"/>
      <c r="CI97" s="227"/>
      <c r="CJ97" s="227"/>
      <c r="CK97" s="227"/>
      <c r="CL97" s="227"/>
      <c r="CM97" s="227"/>
      <c r="CN97" s="227"/>
      <c r="CO97" s="227"/>
      <c r="CP97" s="227"/>
      <c r="CQ97" s="227"/>
      <c r="CR97" s="227"/>
      <c r="CS97" s="227"/>
      <c r="CT97" s="227"/>
      <c r="CU97" s="227"/>
      <c r="CV97" s="227"/>
      <c r="CW97" s="227"/>
      <c r="CX97" s="227"/>
      <c r="CY97" s="227"/>
      <c r="CZ97" s="227"/>
      <c r="DA97" s="227"/>
      <c r="DB97" s="227"/>
      <c r="DC97" s="227"/>
      <c r="DD97" s="227"/>
      <c r="DE97" s="227"/>
      <c r="DF97" s="227"/>
      <c r="DG97" s="227"/>
      <c r="DH97" s="227"/>
      <c r="DI97" s="227"/>
      <c r="DJ97" s="227"/>
      <c r="DK97" s="227"/>
      <c r="DL97" s="227"/>
      <c r="DM97" s="227"/>
      <c r="DN97" s="227"/>
      <c r="DO97" s="227"/>
      <c r="DP97" s="227"/>
      <c r="DQ97" s="227"/>
      <c r="DR97" s="227"/>
      <c r="DS97" s="227"/>
      <c r="DT97" s="227"/>
      <c r="DU97" s="227"/>
      <c r="DV97" s="227"/>
      <c r="DW97" s="227"/>
      <c r="DX97" s="227"/>
      <c r="DY97" s="227"/>
      <c r="DZ97" s="227"/>
      <c r="EA97" s="227"/>
      <c r="EB97" s="227"/>
      <c r="EC97" s="227"/>
      <c r="ED97" s="227"/>
      <c r="EE97" s="227"/>
      <c r="EF97" s="227"/>
      <c r="EG97" s="227"/>
      <c r="EH97" s="227"/>
      <c r="EI97" s="227"/>
      <c r="EJ97" s="227"/>
      <c r="EK97" s="227"/>
      <c r="EL97" s="227"/>
      <c r="EM97" s="227"/>
      <c r="EN97" s="227"/>
      <c r="EO97" s="227"/>
      <c r="EP97" s="227"/>
      <c r="EQ97" s="227"/>
      <c r="ER97" s="227"/>
      <c r="ES97" s="227"/>
      <c r="ET97" s="227"/>
      <c r="EU97" s="227"/>
      <c r="EV97" s="227"/>
      <c r="EW97" s="227"/>
      <c r="EX97" s="227"/>
      <c r="EY97" s="227"/>
      <c r="EZ97" s="227"/>
      <c r="FA97" s="227"/>
      <c r="FB97" s="227"/>
      <c r="FC97" s="227"/>
      <c r="FD97" s="227"/>
      <c r="FE97" s="227"/>
      <c r="FF97" s="227"/>
      <c r="FG97" s="227"/>
      <c r="FH97" s="227"/>
      <c r="FI97" s="227"/>
      <c r="FJ97" s="227"/>
      <c r="FK97" s="227"/>
      <c r="FL97" s="227"/>
      <c r="FM97" s="227"/>
      <c r="FN97" s="227"/>
      <c r="FO97" s="227"/>
      <c r="FP97" s="227"/>
      <c r="FQ97" s="227"/>
      <c r="FR97" s="227"/>
      <c r="FS97" s="227"/>
      <c r="FT97" s="227"/>
      <c r="FU97" s="227"/>
      <c r="FV97" s="227"/>
      <c r="FW97" s="227"/>
      <c r="FX97" s="227"/>
      <c r="FY97" s="227"/>
      <c r="FZ97" s="227"/>
      <c r="GA97" s="227"/>
      <c r="GB97" s="227"/>
      <c r="GC97" s="227"/>
      <c r="GD97" s="227"/>
      <c r="GE97" s="227"/>
      <c r="GF97" s="227"/>
      <c r="GG97" s="227"/>
      <c r="GH97" s="227"/>
      <c r="GI97" s="227"/>
      <c r="GJ97" s="227"/>
      <c r="GK97" s="227"/>
      <c r="GL97" s="227"/>
      <c r="GM97" s="227"/>
      <c r="GN97" s="227"/>
      <c r="GO97" s="227"/>
      <c r="GP97" s="227"/>
      <c r="GQ97" s="227"/>
      <c r="GR97" s="227"/>
      <c r="GS97" s="227"/>
      <c r="GT97" s="227"/>
      <c r="GU97" s="227"/>
      <c r="GV97" s="227"/>
      <c r="GW97" s="227"/>
      <c r="GX97" s="227"/>
      <c r="GY97" s="227"/>
      <c r="GZ97" s="227"/>
      <c r="HA97" s="227"/>
      <c r="HB97" s="227"/>
      <c r="HC97" s="227"/>
      <c r="HD97" s="227"/>
      <c r="HE97" s="227"/>
      <c r="HF97" s="227"/>
      <c r="HG97" s="227"/>
      <c r="HH97" s="227"/>
      <c r="HI97" s="227"/>
      <c r="HJ97" s="227"/>
      <c r="HK97" s="227"/>
      <c r="HL97" s="227"/>
      <c r="HM97" s="227"/>
      <c r="HN97" s="227"/>
      <c r="HO97" s="227"/>
      <c r="HP97" s="227"/>
      <c r="HQ97" s="227"/>
      <c r="HR97" s="227"/>
      <c r="HS97" s="227"/>
      <c r="HT97" s="227"/>
      <c r="HU97" s="227"/>
      <c r="HV97" s="227"/>
      <c r="HW97" s="227"/>
      <c r="HX97" s="227"/>
      <c r="HY97" s="227"/>
      <c r="HZ97" s="227"/>
      <c r="IA97" s="227"/>
      <c r="IB97" s="227"/>
      <c r="IC97" s="227"/>
      <c r="ID97" s="227"/>
      <c r="IE97" s="227"/>
      <c r="IF97" s="227"/>
      <c r="IG97" s="227"/>
      <c r="IH97" s="227"/>
      <c r="II97" s="227"/>
      <c r="IJ97" s="227"/>
      <c r="IK97" s="227"/>
      <c r="IL97" s="227"/>
      <c r="IM97" s="227"/>
      <c r="IN97" s="227"/>
      <c r="IO97" s="227"/>
      <c r="IP97" s="227"/>
      <c r="IQ97" s="227"/>
      <c r="IR97" s="227"/>
      <c r="IS97" s="227"/>
      <c r="IT97" s="227"/>
      <c r="IU97" s="227"/>
      <c r="IV97" s="227"/>
    </row>
    <row r="98" s="186" customFormat="1" ht="26.25" customHeight="1" spans="1:256">
      <c r="A98" s="229">
        <v>46086.5</v>
      </c>
      <c r="B98" s="230">
        <v>46087</v>
      </c>
      <c r="C98" s="231" t="s">
        <v>99</v>
      </c>
      <c r="D98" s="232">
        <v>46088</v>
      </c>
      <c r="E98" s="233" t="s">
        <v>142</v>
      </c>
      <c r="F98" s="234" t="s">
        <v>49</v>
      </c>
      <c r="G98" s="234" t="s">
        <v>33</v>
      </c>
      <c r="H98" s="252" t="s">
        <v>27</v>
      </c>
      <c r="I98" s="232">
        <v>46094</v>
      </c>
      <c r="J98" s="232">
        <v>46093</v>
      </c>
      <c r="K98" s="232"/>
      <c r="L98" s="232"/>
      <c r="M98" s="232"/>
      <c r="N98" s="232"/>
      <c r="O98" s="232"/>
      <c r="P98" s="232"/>
      <c r="Q98" s="237"/>
      <c r="R98" s="238" t="s">
        <v>28</v>
      </c>
      <c r="S98" s="239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7"/>
      <c r="BO98" s="227"/>
      <c r="BP98" s="227"/>
      <c r="BQ98" s="227"/>
      <c r="BR98" s="227"/>
      <c r="BS98" s="227"/>
      <c r="BT98" s="227"/>
      <c r="BU98" s="227"/>
      <c r="BV98" s="227"/>
      <c r="BW98" s="227"/>
      <c r="BX98" s="227"/>
      <c r="BY98" s="227"/>
      <c r="BZ98" s="227"/>
      <c r="CA98" s="227"/>
      <c r="CB98" s="227"/>
      <c r="CC98" s="227"/>
      <c r="CD98" s="227"/>
      <c r="CE98" s="227"/>
      <c r="CF98" s="227"/>
      <c r="CG98" s="227"/>
      <c r="CH98" s="227"/>
      <c r="CI98" s="227"/>
      <c r="CJ98" s="227"/>
      <c r="CK98" s="227"/>
      <c r="CL98" s="227"/>
      <c r="CM98" s="227"/>
      <c r="CN98" s="227"/>
      <c r="CO98" s="227"/>
      <c r="CP98" s="227"/>
      <c r="CQ98" s="227"/>
      <c r="CR98" s="227"/>
      <c r="CS98" s="227"/>
      <c r="CT98" s="227"/>
      <c r="CU98" s="227"/>
      <c r="CV98" s="227"/>
      <c r="CW98" s="227"/>
      <c r="CX98" s="227"/>
      <c r="CY98" s="227"/>
      <c r="CZ98" s="227"/>
      <c r="DA98" s="227"/>
      <c r="DB98" s="227"/>
      <c r="DC98" s="227"/>
      <c r="DD98" s="227"/>
      <c r="DE98" s="227"/>
      <c r="DF98" s="227"/>
      <c r="DG98" s="227"/>
      <c r="DH98" s="227"/>
      <c r="DI98" s="227"/>
      <c r="DJ98" s="227"/>
      <c r="DK98" s="227"/>
      <c r="DL98" s="227"/>
      <c r="DM98" s="227"/>
      <c r="DN98" s="227"/>
      <c r="DO98" s="227"/>
      <c r="DP98" s="227"/>
      <c r="DQ98" s="227"/>
      <c r="DR98" s="227"/>
      <c r="DS98" s="227"/>
      <c r="DT98" s="227"/>
      <c r="DU98" s="227"/>
      <c r="DV98" s="227"/>
      <c r="DW98" s="227"/>
      <c r="DX98" s="227"/>
      <c r="DY98" s="227"/>
      <c r="DZ98" s="227"/>
      <c r="EA98" s="227"/>
      <c r="EB98" s="227"/>
      <c r="EC98" s="227"/>
      <c r="ED98" s="227"/>
      <c r="EE98" s="227"/>
      <c r="EF98" s="227"/>
      <c r="EG98" s="227"/>
      <c r="EH98" s="227"/>
      <c r="EI98" s="227"/>
      <c r="EJ98" s="227"/>
      <c r="EK98" s="227"/>
      <c r="EL98" s="227"/>
      <c r="EM98" s="227"/>
      <c r="EN98" s="227"/>
      <c r="EO98" s="227"/>
      <c r="EP98" s="227"/>
      <c r="EQ98" s="227"/>
      <c r="ER98" s="227"/>
      <c r="ES98" s="227"/>
      <c r="ET98" s="227"/>
      <c r="EU98" s="227"/>
      <c r="EV98" s="227"/>
      <c r="EW98" s="227"/>
      <c r="EX98" s="227"/>
      <c r="EY98" s="227"/>
      <c r="EZ98" s="227"/>
      <c r="FA98" s="227"/>
      <c r="FB98" s="227"/>
      <c r="FC98" s="227"/>
      <c r="FD98" s="227"/>
      <c r="FE98" s="227"/>
      <c r="FF98" s="227"/>
      <c r="FG98" s="227"/>
      <c r="FH98" s="227"/>
      <c r="FI98" s="227"/>
      <c r="FJ98" s="227"/>
      <c r="FK98" s="227"/>
      <c r="FL98" s="227"/>
      <c r="FM98" s="227"/>
      <c r="FN98" s="227"/>
      <c r="FO98" s="227"/>
      <c r="FP98" s="227"/>
      <c r="FQ98" s="227"/>
      <c r="FR98" s="227"/>
      <c r="FS98" s="227"/>
      <c r="FT98" s="227"/>
      <c r="FU98" s="227"/>
      <c r="FV98" s="227"/>
      <c r="FW98" s="227"/>
      <c r="FX98" s="227"/>
      <c r="FY98" s="227"/>
      <c r="FZ98" s="227"/>
      <c r="GA98" s="227"/>
      <c r="GB98" s="227"/>
      <c r="GC98" s="227"/>
      <c r="GD98" s="227"/>
      <c r="GE98" s="227"/>
      <c r="GF98" s="227"/>
      <c r="GG98" s="227"/>
      <c r="GH98" s="227"/>
      <c r="GI98" s="227"/>
      <c r="GJ98" s="227"/>
      <c r="GK98" s="227"/>
      <c r="GL98" s="227"/>
      <c r="GM98" s="227"/>
      <c r="GN98" s="227"/>
      <c r="GO98" s="227"/>
      <c r="GP98" s="227"/>
      <c r="GQ98" s="227"/>
      <c r="GR98" s="227"/>
      <c r="GS98" s="227"/>
      <c r="GT98" s="227"/>
      <c r="GU98" s="227"/>
      <c r="GV98" s="227"/>
      <c r="GW98" s="227"/>
      <c r="GX98" s="227"/>
      <c r="GY98" s="227"/>
      <c r="GZ98" s="227"/>
      <c r="HA98" s="227"/>
      <c r="HB98" s="227"/>
      <c r="HC98" s="227"/>
      <c r="HD98" s="227"/>
      <c r="HE98" s="227"/>
      <c r="HF98" s="227"/>
      <c r="HG98" s="227"/>
      <c r="HH98" s="227"/>
      <c r="HI98" s="227"/>
      <c r="HJ98" s="227"/>
      <c r="HK98" s="227"/>
      <c r="HL98" s="227"/>
      <c r="HM98" s="227"/>
      <c r="HN98" s="227"/>
      <c r="HO98" s="227"/>
      <c r="HP98" s="227"/>
      <c r="HQ98" s="227"/>
      <c r="HR98" s="227"/>
      <c r="HS98" s="227"/>
      <c r="HT98" s="227"/>
      <c r="HU98" s="227"/>
      <c r="HV98" s="227"/>
      <c r="HW98" s="227"/>
      <c r="HX98" s="227"/>
      <c r="HY98" s="227"/>
      <c r="HZ98" s="227"/>
      <c r="IA98" s="227"/>
      <c r="IB98" s="227"/>
      <c r="IC98" s="227"/>
      <c r="ID98" s="227"/>
      <c r="IE98" s="227"/>
      <c r="IF98" s="227"/>
      <c r="IG98" s="227"/>
      <c r="IH98" s="227"/>
      <c r="II98" s="227"/>
      <c r="IJ98" s="227"/>
      <c r="IK98" s="227"/>
      <c r="IL98" s="227"/>
      <c r="IM98" s="227"/>
      <c r="IN98" s="227"/>
      <c r="IO98" s="227"/>
      <c r="IP98" s="227"/>
      <c r="IQ98" s="227"/>
      <c r="IR98" s="227"/>
      <c r="IS98" s="227"/>
      <c r="IT98" s="227"/>
      <c r="IU98" s="227"/>
      <c r="IV98" s="227"/>
    </row>
    <row r="99" s="186" customFormat="1" ht="26.25" customHeight="1" spans="1:256">
      <c r="A99" s="229">
        <v>46085.5</v>
      </c>
      <c r="B99" s="230">
        <v>46087</v>
      </c>
      <c r="C99" s="231" t="s">
        <v>106</v>
      </c>
      <c r="D99" s="232">
        <v>46089</v>
      </c>
      <c r="E99" s="233" t="s">
        <v>148</v>
      </c>
      <c r="F99" s="234" t="s">
        <v>177</v>
      </c>
      <c r="G99" s="234" t="s">
        <v>223</v>
      </c>
      <c r="H99" s="252" t="s">
        <v>103</v>
      </c>
      <c r="I99" s="246"/>
      <c r="J99" s="246"/>
      <c r="K99" s="232">
        <v>46093</v>
      </c>
      <c r="L99" s="232">
        <v>46092</v>
      </c>
      <c r="M99" s="232"/>
      <c r="N99" s="232">
        <v>46095</v>
      </c>
      <c r="O99" s="232">
        <v>46095</v>
      </c>
      <c r="P99" s="232">
        <v>46094</v>
      </c>
      <c r="Q99" s="237"/>
      <c r="R99" s="238" t="s">
        <v>149</v>
      </c>
      <c r="S99" s="239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7"/>
      <c r="BM99" s="227"/>
      <c r="BN99" s="227"/>
      <c r="BO99" s="227"/>
      <c r="BP99" s="227"/>
      <c r="BQ99" s="227"/>
      <c r="BR99" s="227"/>
      <c r="BS99" s="227"/>
      <c r="BT99" s="227"/>
      <c r="BU99" s="227"/>
      <c r="BV99" s="227"/>
      <c r="BW99" s="227"/>
      <c r="BX99" s="227"/>
      <c r="BY99" s="227"/>
      <c r="BZ99" s="227"/>
      <c r="CA99" s="227"/>
      <c r="CB99" s="227"/>
      <c r="CC99" s="227"/>
      <c r="CD99" s="227"/>
      <c r="CE99" s="227"/>
      <c r="CF99" s="227"/>
      <c r="CG99" s="227"/>
      <c r="CH99" s="227"/>
      <c r="CI99" s="227"/>
      <c r="CJ99" s="227"/>
      <c r="CK99" s="227"/>
      <c r="CL99" s="227"/>
      <c r="CM99" s="227"/>
      <c r="CN99" s="227"/>
      <c r="CO99" s="227"/>
      <c r="CP99" s="227"/>
      <c r="CQ99" s="227"/>
      <c r="CR99" s="227"/>
      <c r="CS99" s="227"/>
      <c r="CT99" s="227"/>
      <c r="CU99" s="227"/>
      <c r="CV99" s="227"/>
      <c r="CW99" s="227"/>
      <c r="CX99" s="227"/>
      <c r="CY99" s="227"/>
      <c r="CZ99" s="227"/>
      <c r="DA99" s="227"/>
      <c r="DB99" s="227"/>
      <c r="DC99" s="227"/>
      <c r="DD99" s="227"/>
      <c r="DE99" s="227"/>
      <c r="DF99" s="227"/>
      <c r="DG99" s="227"/>
      <c r="DH99" s="227"/>
      <c r="DI99" s="227"/>
      <c r="DJ99" s="227"/>
      <c r="DK99" s="227"/>
      <c r="DL99" s="227"/>
      <c r="DM99" s="227"/>
      <c r="DN99" s="227"/>
      <c r="DO99" s="227"/>
      <c r="DP99" s="227"/>
      <c r="DQ99" s="227"/>
      <c r="DR99" s="227"/>
      <c r="DS99" s="227"/>
      <c r="DT99" s="227"/>
      <c r="DU99" s="227"/>
      <c r="DV99" s="227"/>
      <c r="DW99" s="227"/>
      <c r="DX99" s="227"/>
      <c r="DY99" s="227"/>
      <c r="DZ99" s="227"/>
      <c r="EA99" s="227"/>
      <c r="EB99" s="227"/>
      <c r="EC99" s="227"/>
      <c r="ED99" s="227"/>
      <c r="EE99" s="227"/>
      <c r="EF99" s="227"/>
      <c r="EG99" s="227"/>
      <c r="EH99" s="227"/>
      <c r="EI99" s="227"/>
      <c r="EJ99" s="227"/>
      <c r="EK99" s="227"/>
      <c r="EL99" s="227"/>
      <c r="EM99" s="227"/>
      <c r="EN99" s="227"/>
      <c r="EO99" s="227"/>
      <c r="EP99" s="227"/>
      <c r="EQ99" s="227"/>
      <c r="ER99" s="227"/>
      <c r="ES99" s="227"/>
      <c r="ET99" s="227"/>
      <c r="EU99" s="227"/>
      <c r="EV99" s="227"/>
      <c r="EW99" s="227"/>
      <c r="EX99" s="227"/>
      <c r="EY99" s="227"/>
      <c r="EZ99" s="227"/>
      <c r="FA99" s="227"/>
      <c r="FB99" s="227"/>
      <c r="FC99" s="227"/>
      <c r="FD99" s="227"/>
      <c r="FE99" s="227"/>
      <c r="FF99" s="227"/>
      <c r="FG99" s="227"/>
      <c r="FH99" s="227"/>
      <c r="FI99" s="227"/>
      <c r="FJ99" s="227"/>
      <c r="FK99" s="227"/>
      <c r="FL99" s="227"/>
      <c r="FM99" s="227"/>
      <c r="FN99" s="227"/>
      <c r="FO99" s="227"/>
      <c r="FP99" s="227"/>
      <c r="FQ99" s="227"/>
      <c r="FR99" s="227"/>
      <c r="FS99" s="227"/>
      <c r="FT99" s="227"/>
      <c r="FU99" s="227"/>
      <c r="FV99" s="227"/>
      <c r="FW99" s="227"/>
      <c r="FX99" s="227"/>
      <c r="FY99" s="227"/>
      <c r="FZ99" s="227"/>
      <c r="GA99" s="227"/>
      <c r="GB99" s="227"/>
      <c r="GC99" s="227"/>
      <c r="GD99" s="227"/>
      <c r="GE99" s="227"/>
      <c r="GF99" s="227"/>
      <c r="GG99" s="227"/>
      <c r="GH99" s="227"/>
      <c r="GI99" s="227"/>
      <c r="GJ99" s="227"/>
      <c r="GK99" s="227"/>
      <c r="GL99" s="227"/>
      <c r="GM99" s="227"/>
      <c r="GN99" s="227"/>
      <c r="GO99" s="227"/>
      <c r="GP99" s="227"/>
      <c r="GQ99" s="227"/>
      <c r="GR99" s="227"/>
      <c r="GS99" s="227"/>
      <c r="GT99" s="227"/>
      <c r="GU99" s="227"/>
      <c r="GV99" s="227"/>
      <c r="GW99" s="227"/>
      <c r="GX99" s="227"/>
      <c r="GY99" s="227"/>
      <c r="GZ99" s="227"/>
      <c r="HA99" s="227"/>
      <c r="HB99" s="227"/>
      <c r="HC99" s="227"/>
      <c r="HD99" s="227"/>
      <c r="HE99" s="227"/>
      <c r="HF99" s="227"/>
      <c r="HG99" s="227"/>
      <c r="HH99" s="227"/>
      <c r="HI99" s="227"/>
      <c r="HJ99" s="227"/>
      <c r="HK99" s="227"/>
      <c r="HL99" s="227"/>
      <c r="HM99" s="227"/>
      <c r="HN99" s="227"/>
      <c r="HO99" s="227"/>
      <c r="HP99" s="227"/>
      <c r="HQ99" s="227"/>
      <c r="HR99" s="227"/>
      <c r="HS99" s="227"/>
      <c r="HT99" s="227"/>
      <c r="HU99" s="227"/>
      <c r="HV99" s="227"/>
      <c r="HW99" s="227"/>
      <c r="HX99" s="227"/>
      <c r="HY99" s="227"/>
      <c r="HZ99" s="227"/>
      <c r="IA99" s="227"/>
      <c r="IB99" s="227"/>
      <c r="IC99" s="227"/>
      <c r="ID99" s="227"/>
      <c r="IE99" s="227"/>
      <c r="IF99" s="227"/>
      <c r="IG99" s="227"/>
      <c r="IH99" s="227"/>
      <c r="II99" s="227"/>
      <c r="IJ99" s="227"/>
      <c r="IK99" s="227"/>
      <c r="IL99" s="227"/>
      <c r="IM99" s="227"/>
      <c r="IN99" s="227"/>
      <c r="IO99" s="227"/>
      <c r="IP99" s="227"/>
      <c r="IQ99" s="227"/>
      <c r="IR99" s="227"/>
      <c r="IS99" s="227"/>
      <c r="IT99" s="227"/>
      <c r="IU99" s="227"/>
      <c r="IV99" s="227"/>
    </row>
    <row r="100" s="186" customFormat="1" ht="26.25" customHeight="1" spans="1:256">
      <c r="A100" s="229">
        <v>46085.625</v>
      </c>
      <c r="B100" s="230">
        <v>46087</v>
      </c>
      <c r="C100" s="231" t="s">
        <v>99</v>
      </c>
      <c r="D100" s="232">
        <v>46089</v>
      </c>
      <c r="E100" s="233" t="s">
        <v>148</v>
      </c>
      <c r="F100" s="234" t="s">
        <v>150</v>
      </c>
      <c r="G100" s="234" t="s">
        <v>224</v>
      </c>
      <c r="H100" s="252" t="s">
        <v>38</v>
      </c>
      <c r="I100" s="246"/>
      <c r="J100" s="246"/>
      <c r="K100" s="232">
        <v>46099</v>
      </c>
      <c r="L100" s="232">
        <v>46094</v>
      </c>
      <c r="M100" s="232">
        <v>46098</v>
      </c>
      <c r="N100" s="232">
        <v>46096</v>
      </c>
      <c r="O100" s="232">
        <v>46096</v>
      </c>
      <c r="P100" s="232"/>
      <c r="Q100" s="237"/>
      <c r="R100" s="238" t="s">
        <v>152</v>
      </c>
      <c r="S100" s="239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227"/>
      <c r="DH100" s="227"/>
      <c r="DI100" s="227"/>
      <c r="DJ100" s="227"/>
      <c r="DK100" s="227"/>
      <c r="DL100" s="227"/>
      <c r="DM100" s="227"/>
      <c r="DN100" s="227"/>
      <c r="DO100" s="227"/>
      <c r="DP100" s="227"/>
      <c r="DQ100" s="227"/>
      <c r="DR100" s="227"/>
      <c r="DS100" s="227"/>
      <c r="DT100" s="227"/>
      <c r="DU100" s="227"/>
      <c r="DV100" s="227"/>
      <c r="DW100" s="227"/>
      <c r="DX100" s="227"/>
      <c r="DY100" s="227"/>
      <c r="DZ100" s="227"/>
      <c r="EA100" s="227"/>
      <c r="EB100" s="227"/>
      <c r="EC100" s="227"/>
      <c r="ED100" s="227"/>
      <c r="EE100" s="227"/>
      <c r="EF100" s="227"/>
      <c r="EG100" s="227"/>
      <c r="EH100" s="227"/>
      <c r="EI100" s="227"/>
      <c r="EJ100" s="227"/>
      <c r="EK100" s="227"/>
      <c r="EL100" s="227"/>
      <c r="EM100" s="227"/>
      <c r="EN100" s="227"/>
      <c r="EO100" s="227"/>
      <c r="EP100" s="227"/>
      <c r="EQ100" s="227"/>
      <c r="ER100" s="227"/>
      <c r="ES100" s="227"/>
      <c r="ET100" s="227"/>
      <c r="EU100" s="227"/>
      <c r="EV100" s="227"/>
      <c r="EW100" s="227"/>
      <c r="EX100" s="227"/>
      <c r="EY100" s="227"/>
      <c r="EZ100" s="227"/>
      <c r="FA100" s="227"/>
      <c r="FB100" s="227"/>
      <c r="FC100" s="227"/>
      <c r="FD100" s="227"/>
      <c r="FE100" s="227"/>
      <c r="FF100" s="227"/>
      <c r="FG100" s="227"/>
      <c r="FH100" s="227"/>
      <c r="FI100" s="227"/>
      <c r="FJ100" s="227"/>
      <c r="FK100" s="227"/>
      <c r="FL100" s="227"/>
      <c r="FM100" s="227"/>
      <c r="FN100" s="227"/>
      <c r="FO100" s="227"/>
      <c r="FP100" s="227"/>
      <c r="FQ100" s="227"/>
      <c r="FR100" s="227"/>
      <c r="FS100" s="227"/>
      <c r="FT100" s="227"/>
      <c r="FU100" s="227"/>
      <c r="FV100" s="227"/>
      <c r="FW100" s="227"/>
      <c r="FX100" s="227"/>
      <c r="FY100" s="227"/>
      <c r="FZ100" s="227"/>
      <c r="GA100" s="227"/>
      <c r="GB100" s="227"/>
      <c r="GC100" s="227"/>
      <c r="GD100" s="227"/>
      <c r="GE100" s="227"/>
      <c r="GF100" s="227"/>
      <c r="GG100" s="227"/>
      <c r="GH100" s="227"/>
      <c r="GI100" s="227"/>
      <c r="GJ100" s="227"/>
      <c r="GK100" s="227"/>
      <c r="GL100" s="227"/>
      <c r="GM100" s="227"/>
      <c r="GN100" s="227"/>
      <c r="GO100" s="227"/>
      <c r="GP100" s="227"/>
      <c r="GQ100" s="227"/>
      <c r="GR100" s="227"/>
      <c r="GS100" s="227"/>
      <c r="GT100" s="227"/>
      <c r="GU100" s="227"/>
      <c r="GV100" s="227"/>
      <c r="GW100" s="227"/>
      <c r="GX100" s="227"/>
      <c r="GY100" s="227"/>
      <c r="GZ100" s="227"/>
      <c r="HA100" s="227"/>
      <c r="HB100" s="227"/>
      <c r="HC100" s="227"/>
      <c r="HD100" s="227"/>
      <c r="HE100" s="227"/>
      <c r="HF100" s="227"/>
      <c r="HG100" s="227"/>
      <c r="HH100" s="227"/>
      <c r="HI100" s="227"/>
      <c r="HJ100" s="227"/>
      <c r="HK100" s="227"/>
      <c r="HL100" s="227"/>
      <c r="HM100" s="227"/>
      <c r="HN100" s="227"/>
      <c r="HO100" s="227"/>
      <c r="HP100" s="227"/>
      <c r="HQ100" s="227"/>
      <c r="HR100" s="227"/>
      <c r="HS100" s="227"/>
      <c r="HT100" s="227"/>
      <c r="HU100" s="227"/>
      <c r="HV100" s="227"/>
      <c r="HW100" s="227"/>
      <c r="HX100" s="227"/>
      <c r="HY100" s="227"/>
      <c r="HZ100" s="227"/>
      <c r="IA100" s="227"/>
      <c r="IB100" s="227"/>
      <c r="IC100" s="227"/>
      <c r="ID100" s="227"/>
      <c r="IE100" s="227"/>
      <c r="IF100" s="227"/>
      <c r="IG100" s="227"/>
      <c r="IH100" s="227"/>
      <c r="II100" s="227"/>
      <c r="IJ100" s="227"/>
      <c r="IK100" s="227"/>
      <c r="IL100" s="227"/>
      <c r="IM100" s="227"/>
      <c r="IN100" s="227"/>
      <c r="IO100" s="227"/>
      <c r="IP100" s="227"/>
      <c r="IQ100" s="227"/>
      <c r="IR100" s="227"/>
      <c r="IS100" s="227"/>
      <c r="IT100" s="227"/>
      <c r="IU100" s="227"/>
      <c r="IV100" s="227"/>
    </row>
    <row r="101" s="186" customFormat="1" ht="26.25" customHeight="1" spans="1:256">
      <c r="A101" s="229">
        <v>46085.5</v>
      </c>
      <c r="B101" s="230">
        <v>46087</v>
      </c>
      <c r="C101" s="231" t="s">
        <v>99</v>
      </c>
      <c r="D101" s="232">
        <v>46089</v>
      </c>
      <c r="E101" s="253" t="s">
        <v>153</v>
      </c>
      <c r="F101" s="234" t="s">
        <v>55</v>
      </c>
      <c r="G101" s="234" t="s">
        <v>59</v>
      </c>
      <c r="H101" s="252" t="s">
        <v>27</v>
      </c>
      <c r="I101" s="232"/>
      <c r="J101" s="232"/>
      <c r="K101" s="232"/>
      <c r="L101" s="232"/>
      <c r="M101" s="232">
        <v>46095</v>
      </c>
      <c r="N101" s="232">
        <v>46093</v>
      </c>
      <c r="O101" s="232">
        <v>46094</v>
      </c>
      <c r="P101" s="232"/>
      <c r="Q101" s="237"/>
      <c r="R101" s="238" t="s">
        <v>41</v>
      </c>
      <c r="S101" s="239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7"/>
      <c r="BM101" s="227"/>
      <c r="BN101" s="227"/>
      <c r="BO101" s="227"/>
      <c r="BP101" s="227"/>
      <c r="BQ101" s="227"/>
      <c r="BR101" s="227"/>
      <c r="BS101" s="227"/>
      <c r="BT101" s="227"/>
      <c r="BU101" s="227"/>
      <c r="BV101" s="227"/>
      <c r="BW101" s="227"/>
      <c r="BX101" s="227"/>
      <c r="BY101" s="227"/>
      <c r="BZ101" s="227"/>
      <c r="CA101" s="227"/>
      <c r="CB101" s="227"/>
      <c r="CC101" s="227"/>
      <c r="CD101" s="227"/>
      <c r="CE101" s="227"/>
      <c r="CF101" s="227"/>
      <c r="CG101" s="227"/>
      <c r="CH101" s="227"/>
      <c r="CI101" s="227"/>
      <c r="CJ101" s="227"/>
      <c r="CK101" s="227"/>
      <c r="CL101" s="227"/>
      <c r="CM101" s="227"/>
      <c r="CN101" s="227"/>
      <c r="CO101" s="227"/>
      <c r="CP101" s="227"/>
      <c r="CQ101" s="227"/>
      <c r="CR101" s="227"/>
      <c r="CS101" s="227"/>
      <c r="CT101" s="227"/>
      <c r="CU101" s="227"/>
      <c r="CV101" s="227"/>
      <c r="CW101" s="227"/>
      <c r="CX101" s="227"/>
      <c r="CY101" s="227"/>
      <c r="CZ101" s="227"/>
      <c r="DA101" s="227"/>
      <c r="DB101" s="227"/>
      <c r="DC101" s="227"/>
      <c r="DD101" s="227"/>
      <c r="DE101" s="227"/>
      <c r="DF101" s="227"/>
      <c r="DG101" s="227"/>
      <c r="DH101" s="227"/>
      <c r="DI101" s="227"/>
      <c r="DJ101" s="227"/>
      <c r="DK101" s="227"/>
      <c r="DL101" s="227"/>
      <c r="DM101" s="227"/>
      <c r="DN101" s="227"/>
      <c r="DO101" s="227"/>
      <c r="DP101" s="227"/>
      <c r="DQ101" s="227"/>
      <c r="DR101" s="227"/>
      <c r="DS101" s="227"/>
      <c r="DT101" s="227"/>
      <c r="DU101" s="227"/>
      <c r="DV101" s="227"/>
      <c r="DW101" s="227"/>
      <c r="DX101" s="227"/>
      <c r="DY101" s="227"/>
      <c r="DZ101" s="227"/>
      <c r="EA101" s="227"/>
      <c r="EB101" s="227"/>
      <c r="EC101" s="227"/>
      <c r="ED101" s="227"/>
      <c r="EE101" s="227"/>
      <c r="EF101" s="227"/>
      <c r="EG101" s="227"/>
      <c r="EH101" s="227"/>
      <c r="EI101" s="227"/>
      <c r="EJ101" s="227"/>
      <c r="EK101" s="227"/>
      <c r="EL101" s="227"/>
      <c r="EM101" s="227"/>
      <c r="EN101" s="227"/>
      <c r="EO101" s="227"/>
      <c r="EP101" s="227"/>
      <c r="EQ101" s="227"/>
      <c r="ER101" s="227"/>
      <c r="ES101" s="227"/>
      <c r="ET101" s="227"/>
      <c r="EU101" s="227"/>
      <c r="EV101" s="227"/>
      <c r="EW101" s="227"/>
      <c r="EX101" s="227"/>
      <c r="EY101" s="227"/>
      <c r="EZ101" s="227"/>
      <c r="FA101" s="227"/>
      <c r="FB101" s="227"/>
      <c r="FC101" s="227"/>
      <c r="FD101" s="227"/>
      <c r="FE101" s="227"/>
      <c r="FF101" s="227"/>
      <c r="FG101" s="227"/>
      <c r="FH101" s="227"/>
      <c r="FI101" s="227"/>
      <c r="FJ101" s="227"/>
      <c r="FK101" s="227"/>
      <c r="FL101" s="227"/>
      <c r="FM101" s="227"/>
      <c r="FN101" s="227"/>
      <c r="FO101" s="227"/>
      <c r="FP101" s="227"/>
      <c r="FQ101" s="227"/>
      <c r="FR101" s="227"/>
      <c r="FS101" s="227"/>
      <c r="FT101" s="227"/>
      <c r="FU101" s="227"/>
      <c r="FV101" s="227"/>
      <c r="FW101" s="227"/>
      <c r="FX101" s="227"/>
      <c r="FY101" s="227"/>
      <c r="FZ101" s="227"/>
      <c r="GA101" s="227"/>
      <c r="GB101" s="227"/>
      <c r="GC101" s="227"/>
      <c r="GD101" s="227"/>
      <c r="GE101" s="227"/>
      <c r="GF101" s="227"/>
      <c r="GG101" s="227"/>
      <c r="GH101" s="227"/>
      <c r="GI101" s="227"/>
      <c r="GJ101" s="227"/>
      <c r="GK101" s="227"/>
      <c r="GL101" s="227"/>
      <c r="GM101" s="227"/>
      <c r="GN101" s="227"/>
      <c r="GO101" s="227"/>
      <c r="GP101" s="227"/>
      <c r="GQ101" s="227"/>
      <c r="GR101" s="227"/>
      <c r="GS101" s="227"/>
      <c r="GT101" s="227"/>
      <c r="GU101" s="227"/>
      <c r="GV101" s="227"/>
      <c r="GW101" s="227"/>
      <c r="GX101" s="227"/>
      <c r="GY101" s="227"/>
      <c r="GZ101" s="227"/>
      <c r="HA101" s="227"/>
      <c r="HB101" s="227"/>
      <c r="HC101" s="227"/>
      <c r="HD101" s="227"/>
      <c r="HE101" s="227"/>
      <c r="HF101" s="227"/>
      <c r="HG101" s="227"/>
      <c r="HH101" s="227"/>
      <c r="HI101" s="227"/>
      <c r="HJ101" s="227"/>
      <c r="HK101" s="227"/>
      <c r="HL101" s="227"/>
      <c r="HM101" s="227"/>
      <c r="HN101" s="227"/>
      <c r="HO101" s="227"/>
      <c r="HP101" s="227"/>
      <c r="HQ101" s="227"/>
      <c r="HR101" s="227"/>
      <c r="HS101" s="227"/>
      <c r="HT101" s="227"/>
      <c r="HU101" s="227"/>
      <c r="HV101" s="227"/>
      <c r="HW101" s="227"/>
      <c r="HX101" s="227"/>
      <c r="HY101" s="227"/>
      <c r="HZ101" s="227"/>
      <c r="IA101" s="227"/>
      <c r="IB101" s="227"/>
      <c r="IC101" s="227"/>
      <c r="ID101" s="227"/>
      <c r="IE101" s="227"/>
      <c r="IF101" s="227"/>
      <c r="IG101" s="227"/>
      <c r="IH101" s="227"/>
      <c r="II101" s="227"/>
      <c r="IJ101" s="227"/>
      <c r="IK101" s="227"/>
      <c r="IL101" s="227"/>
      <c r="IM101" s="227"/>
      <c r="IN101" s="227"/>
      <c r="IO101" s="227"/>
      <c r="IP101" s="227"/>
      <c r="IQ101" s="227"/>
      <c r="IR101" s="227"/>
      <c r="IS101" s="227"/>
      <c r="IT101" s="227"/>
      <c r="IU101" s="227"/>
      <c r="IV101" s="227"/>
    </row>
    <row r="102" s="185" customFormat="1" ht="26.25" customHeight="1" spans="1:256">
      <c r="A102" s="216">
        <v>46085.5</v>
      </c>
      <c r="B102" s="217">
        <v>46087</v>
      </c>
      <c r="C102" s="218" t="s">
        <v>106</v>
      </c>
      <c r="D102" s="219">
        <v>46089</v>
      </c>
      <c r="E102" s="220" t="s">
        <v>148</v>
      </c>
      <c r="F102" s="221" t="s">
        <v>180</v>
      </c>
      <c r="G102" s="254" t="s">
        <v>225</v>
      </c>
      <c r="H102" s="251" t="s">
        <v>110</v>
      </c>
      <c r="I102" s="244"/>
      <c r="J102" s="219"/>
      <c r="K102" s="219"/>
      <c r="L102" s="219"/>
      <c r="M102" s="219">
        <v>46096</v>
      </c>
      <c r="N102" s="219">
        <v>46093</v>
      </c>
      <c r="O102" s="219">
        <v>46094</v>
      </c>
      <c r="P102" s="219">
        <v>46095</v>
      </c>
      <c r="Q102" s="243">
        <v>46095</v>
      </c>
      <c r="R102" s="225" t="s">
        <v>156</v>
      </c>
      <c r="S102" s="226" t="s">
        <v>226</v>
      </c>
      <c r="T102" s="227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8"/>
      <c r="AO102" s="228"/>
      <c r="AP102" s="228"/>
      <c r="AQ102" s="228"/>
      <c r="AR102" s="228"/>
      <c r="AS102" s="228"/>
      <c r="AT102" s="228"/>
      <c r="AU102" s="228"/>
      <c r="AV102" s="228"/>
      <c r="AW102" s="228"/>
      <c r="AX102" s="228"/>
      <c r="AY102" s="228"/>
      <c r="AZ102" s="228"/>
      <c r="BA102" s="228"/>
      <c r="BB102" s="228"/>
      <c r="BC102" s="228"/>
      <c r="BD102" s="228"/>
      <c r="BE102" s="228"/>
      <c r="BF102" s="228"/>
      <c r="BG102" s="228"/>
      <c r="BH102" s="228"/>
      <c r="BI102" s="228"/>
      <c r="BJ102" s="228"/>
      <c r="BK102" s="228"/>
      <c r="BL102" s="228"/>
      <c r="BM102" s="228"/>
      <c r="BN102" s="228"/>
      <c r="BO102" s="228"/>
      <c r="BP102" s="228"/>
      <c r="BQ102" s="228"/>
      <c r="BR102" s="228"/>
      <c r="BS102" s="228"/>
      <c r="BT102" s="228"/>
      <c r="BU102" s="228"/>
      <c r="BV102" s="228"/>
      <c r="BW102" s="228"/>
      <c r="BX102" s="228"/>
      <c r="BY102" s="228"/>
      <c r="BZ102" s="228"/>
      <c r="CA102" s="228"/>
      <c r="CB102" s="228"/>
      <c r="CC102" s="228"/>
      <c r="CD102" s="228"/>
      <c r="CE102" s="228"/>
      <c r="CF102" s="228"/>
      <c r="CG102" s="228"/>
      <c r="CH102" s="228"/>
      <c r="CI102" s="228"/>
      <c r="CJ102" s="228"/>
      <c r="CK102" s="228"/>
      <c r="CL102" s="228"/>
      <c r="CM102" s="228"/>
      <c r="CN102" s="228"/>
      <c r="CO102" s="228"/>
      <c r="CP102" s="228"/>
      <c r="CQ102" s="228"/>
      <c r="CR102" s="228"/>
      <c r="CS102" s="228"/>
      <c r="CT102" s="228"/>
      <c r="CU102" s="228"/>
      <c r="CV102" s="228"/>
      <c r="CW102" s="228"/>
      <c r="CX102" s="228"/>
      <c r="CY102" s="228"/>
      <c r="CZ102" s="228"/>
      <c r="DA102" s="228"/>
      <c r="DB102" s="228"/>
      <c r="DC102" s="228"/>
      <c r="DD102" s="228"/>
      <c r="DE102" s="228"/>
      <c r="DF102" s="228"/>
      <c r="DG102" s="228"/>
      <c r="DH102" s="228"/>
      <c r="DI102" s="228"/>
      <c r="DJ102" s="228"/>
      <c r="DK102" s="228"/>
      <c r="DL102" s="228"/>
      <c r="DM102" s="228"/>
      <c r="DN102" s="228"/>
      <c r="DO102" s="228"/>
      <c r="DP102" s="228"/>
      <c r="DQ102" s="228"/>
      <c r="DR102" s="228"/>
      <c r="DS102" s="228"/>
      <c r="DT102" s="228"/>
      <c r="DU102" s="228"/>
      <c r="DV102" s="228"/>
      <c r="DW102" s="228"/>
      <c r="DX102" s="228"/>
      <c r="DY102" s="228"/>
      <c r="DZ102" s="228"/>
      <c r="EA102" s="228"/>
      <c r="EB102" s="228"/>
      <c r="EC102" s="228"/>
      <c r="ED102" s="228"/>
      <c r="EE102" s="228"/>
      <c r="EF102" s="228"/>
      <c r="EG102" s="228"/>
      <c r="EH102" s="228"/>
      <c r="EI102" s="228"/>
      <c r="EJ102" s="228"/>
      <c r="EK102" s="228"/>
      <c r="EL102" s="228"/>
      <c r="EM102" s="228"/>
      <c r="EN102" s="228"/>
      <c r="EO102" s="228"/>
      <c r="EP102" s="228"/>
      <c r="EQ102" s="228"/>
      <c r="ER102" s="228"/>
      <c r="ES102" s="228"/>
      <c r="ET102" s="228"/>
      <c r="EU102" s="228"/>
      <c r="EV102" s="228"/>
      <c r="EW102" s="228"/>
      <c r="EX102" s="228"/>
      <c r="EY102" s="228"/>
      <c r="EZ102" s="228"/>
      <c r="FA102" s="228"/>
      <c r="FB102" s="228"/>
      <c r="FC102" s="228"/>
      <c r="FD102" s="228"/>
      <c r="FE102" s="228"/>
      <c r="FF102" s="228"/>
      <c r="FG102" s="228"/>
      <c r="FH102" s="228"/>
      <c r="FI102" s="228"/>
      <c r="FJ102" s="228"/>
      <c r="FK102" s="228"/>
      <c r="FL102" s="228"/>
      <c r="FM102" s="228"/>
      <c r="FN102" s="228"/>
      <c r="FO102" s="228"/>
      <c r="FP102" s="228"/>
      <c r="FQ102" s="228"/>
      <c r="FR102" s="228"/>
      <c r="FS102" s="228"/>
      <c r="FT102" s="228"/>
      <c r="FU102" s="228"/>
      <c r="FV102" s="228"/>
      <c r="FW102" s="228"/>
      <c r="FX102" s="228"/>
      <c r="FY102" s="228"/>
      <c r="FZ102" s="228"/>
      <c r="GA102" s="228"/>
      <c r="GB102" s="228"/>
      <c r="GC102" s="228"/>
      <c r="GD102" s="228"/>
      <c r="GE102" s="228"/>
      <c r="GF102" s="228"/>
      <c r="GG102" s="228"/>
      <c r="GH102" s="228"/>
      <c r="GI102" s="228"/>
      <c r="GJ102" s="228"/>
      <c r="GK102" s="228"/>
      <c r="GL102" s="228"/>
      <c r="GM102" s="228"/>
      <c r="GN102" s="228"/>
      <c r="GO102" s="228"/>
      <c r="GP102" s="228"/>
      <c r="GQ102" s="228"/>
      <c r="GR102" s="228"/>
      <c r="GS102" s="228"/>
      <c r="GT102" s="228"/>
      <c r="GU102" s="228"/>
      <c r="GV102" s="228"/>
      <c r="GW102" s="228"/>
      <c r="GX102" s="228"/>
      <c r="GY102" s="228"/>
      <c r="GZ102" s="228"/>
      <c r="HA102" s="228"/>
      <c r="HB102" s="228"/>
      <c r="HC102" s="228"/>
      <c r="HD102" s="228"/>
      <c r="HE102" s="228"/>
      <c r="HF102" s="228"/>
      <c r="HG102" s="228"/>
      <c r="HH102" s="228"/>
      <c r="HI102" s="228"/>
      <c r="HJ102" s="228"/>
      <c r="HK102" s="228"/>
      <c r="HL102" s="228"/>
      <c r="HM102" s="228"/>
      <c r="HN102" s="228"/>
      <c r="HO102" s="228"/>
      <c r="HP102" s="228"/>
      <c r="HQ102" s="228"/>
      <c r="HR102" s="228"/>
      <c r="HS102" s="228"/>
      <c r="HT102" s="228"/>
      <c r="HU102" s="228"/>
      <c r="HV102" s="228"/>
      <c r="HW102" s="228"/>
      <c r="HX102" s="228"/>
      <c r="HY102" s="228"/>
      <c r="HZ102" s="228"/>
      <c r="IA102" s="228"/>
      <c r="IB102" s="228"/>
      <c r="IC102" s="228"/>
      <c r="ID102" s="228"/>
      <c r="IE102" s="228"/>
      <c r="IF102" s="228"/>
      <c r="IG102" s="228"/>
      <c r="IH102" s="228"/>
      <c r="II102" s="228"/>
      <c r="IJ102" s="228"/>
      <c r="IK102" s="228"/>
      <c r="IL102" s="228"/>
      <c r="IM102" s="228"/>
      <c r="IN102" s="228"/>
      <c r="IO102" s="228"/>
      <c r="IP102" s="228"/>
      <c r="IQ102" s="228"/>
      <c r="IR102" s="228"/>
      <c r="IS102" s="228"/>
      <c r="IT102" s="228"/>
      <c r="IU102" s="228"/>
      <c r="IV102" s="228"/>
    </row>
    <row r="103" s="185" customFormat="1" ht="26.25" customHeight="1" spans="1:256">
      <c r="A103" s="229">
        <v>46090.3958333333</v>
      </c>
      <c r="B103" s="230">
        <v>46090</v>
      </c>
      <c r="C103" s="231" t="s">
        <v>99</v>
      </c>
      <c r="D103" s="232">
        <v>46091</v>
      </c>
      <c r="E103" s="233" t="s">
        <v>100</v>
      </c>
      <c r="F103" s="234" t="s">
        <v>101</v>
      </c>
      <c r="G103" s="234" t="s">
        <v>131</v>
      </c>
      <c r="H103" s="252" t="s">
        <v>103</v>
      </c>
      <c r="I103" s="241"/>
      <c r="J103" s="241"/>
      <c r="K103" s="241"/>
      <c r="L103" s="241"/>
      <c r="M103" s="241">
        <v>46101</v>
      </c>
      <c r="N103" s="241">
        <v>46097</v>
      </c>
      <c r="O103" s="241">
        <v>46098</v>
      </c>
      <c r="P103" s="241">
        <v>46100</v>
      </c>
      <c r="Q103" s="242">
        <v>46102</v>
      </c>
      <c r="R103" s="238" t="s">
        <v>104</v>
      </c>
      <c r="S103" s="239"/>
      <c r="T103" s="227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8"/>
      <c r="AP103" s="228"/>
      <c r="AQ103" s="228"/>
      <c r="AR103" s="228"/>
      <c r="AS103" s="228"/>
      <c r="AT103" s="228"/>
      <c r="AU103" s="228"/>
      <c r="AV103" s="228"/>
      <c r="AW103" s="228"/>
      <c r="AX103" s="228"/>
      <c r="AY103" s="228"/>
      <c r="AZ103" s="228"/>
      <c r="BA103" s="228"/>
      <c r="BB103" s="228"/>
      <c r="BC103" s="228"/>
      <c r="BD103" s="228"/>
      <c r="BE103" s="228"/>
      <c r="BF103" s="228"/>
      <c r="BG103" s="228"/>
      <c r="BH103" s="228"/>
      <c r="BI103" s="228"/>
      <c r="BJ103" s="228"/>
      <c r="BK103" s="228"/>
      <c r="BL103" s="228"/>
      <c r="BM103" s="228"/>
      <c r="BN103" s="228"/>
      <c r="BO103" s="228"/>
      <c r="BP103" s="228"/>
      <c r="BQ103" s="228"/>
      <c r="BR103" s="228"/>
      <c r="BS103" s="228"/>
      <c r="BT103" s="228"/>
      <c r="BU103" s="228"/>
      <c r="BV103" s="228"/>
      <c r="BW103" s="228"/>
      <c r="BX103" s="228"/>
      <c r="BY103" s="228"/>
      <c r="BZ103" s="228"/>
      <c r="CA103" s="228"/>
      <c r="CB103" s="228"/>
      <c r="CC103" s="228"/>
      <c r="CD103" s="228"/>
      <c r="CE103" s="228"/>
      <c r="CF103" s="228"/>
      <c r="CG103" s="228"/>
      <c r="CH103" s="228"/>
      <c r="CI103" s="228"/>
      <c r="CJ103" s="228"/>
      <c r="CK103" s="228"/>
      <c r="CL103" s="228"/>
      <c r="CM103" s="228"/>
      <c r="CN103" s="228"/>
      <c r="CO103" s="228"/>
      <c r="CP103" s="228"/>
      <c r="CQ103" s="228"/>
      <c r="CR103" s="228"/>
      <c r="CS103" s="228"/>
      <c r="CT103" s="228"/>
      <c r="CU103" s="228"/>
      <c r="CV103" s="228"/>
      <c r="CW103" s="228"/>
      <c r="CX103" s="228"/>
      <c r="CY103" s="228"/>
      <c r="CZ103" s="228"/>
      <c r="DA103" s="228"/>
      <c r="DB103" s="228"/>
      <c r="DC103" s="228"/>
      <c r="DD103" s="228"/>
      <c r="DE103" s="228"/>
      <c r="DF103" s="228"/>
      <c r="DG103" s="228"/>
      <c r="DH103" s="228"/>
      <c r="DI103" s="228"/>
      <c r="DJ103" s="228"/>
      <c r="DK103" s="228"/>
      <c r="DL103" s="228"/>
      <c r="DM103" s="228"/>
      <c r="DN103" s="228"/>
      <c r="DO103" s="228"/>
      <c r="DP103" s="228"/>
      <c r="DQ103" s="228"/>
      <c r="DR103" s="228"/>
      <c r="DS103" s="228"/>
      <c r="DT103" s="228"/>
      <c r="DU103" s="228"/>
      <c r="DV103" s="228"/>
      <c r="DW103" s="228"/>
      <c r="DX103" s="228"/>
      <c r="DY103" s="228"/>
      <c r="DZ103" s="228"/>
      <c r="EA103" s="228"/>
      <c r="EB103" s="228"/>
      <c r="EC103" s="228"/>
      <c r="ED103" s="228"/>
      <c r="EE103" s="228"/>
      <c r="EF103" s="228"/>
      <c r="EG103" s="228"/>
      <c r="EH103" s="228"/>
      <c r="EI103" s="228"/>
      <c r="EJ103" s="228"/>
      <c r="EK103" s="228"/>
      <c r="EL103" s="228"/>
      <c r="EM103" s="228"/>
      <c r="EN103" s="228"/>
      <c r="EO103" s="228"/>
      <c r="EP103" s="228"/>
      <c r="EQ103" s="228"/>
      <c r="ER103" s="228"/>
      <c r="ES103" s="228"/>
      <c r="ET103" s="228"/>
      <c r="EU103" s="228"/>
      <c r="EV103" s="228"/>
      <c r="EW103" s="228"/>
      <c r="EX103" s="228"/>
      <c r="EY103" s="228"/>
      <c r="EZ103" s="228"/>
      <c r="FA103" s="228"/>
      <c r="FB103" s="228"/>
      <c r="FC103" s="228"/>
      <c r="FD103" s="228"/>
      <c r="FE103" s="228"/>
      <c r="FF103" s="228"/>
      <c r="FG103" s="228"/>
      <c r="FH103" s="228"/>
      <c r="FI103" s="228"/>
      <c r="FJ103" s="228"/>
      <c r="FK103" s="228"/>
      <c r="FL103" s="228"/>
      <c r="FM103" s="228"/>
      <c r="FN103" s="228"/>
      <c r="FO103" s="228"/>
      <c r="FP103" s="228"/>
      <c r="FQ103" s="228"/>
      <c r="FR103" s="228"/>
      <c r="FS103" s="228"/>
      <c r="FT103" s="228"/>
      <c r="FU103" s="228"/>
      <c r="FV103" s="228"/>
      <c r="FW103" s="228"/>
      <c r="FX103" s="228"/>
      <c r="FY103" s="228"/>
      <c r="FZ103" s="228"/>
      <c r="GA103" s="228"/>
      <c r="GB103" s="228"/>
      <c r="GC103" s="228"/>
      <c r="GD103" s="228"/>
      <c r="GE103" s="228"/>
      <c r="GF103" s="228"/>
      <c r="GG103" s="228"/>
      <c r="GH103" s="228"/>
      <c r="GI103" s="228"/>
      <c r="GJ103" s="228"/>
      <c r="GK103" s="228"/>
      <c r="GL103" s="228"/>
      <c r="GM103" s="228"/>
      <c r="GN103" s="228"/>
      <c r="GO103" s="228"/>
      <c r="GP103" s="228"/>
      <c r="GQ103" s="228"/>
      <c r="GR103" s="228"/>
      <c r="GS103" s="228"/>
      <c r="GT103" s="228"/>
      <c r="GU103" s="228"/>
      <c r="GV103" s="228"/>
      <c r="GW103" s="228"/>
      <c r="GX103" s="228"/>
      <c r="GY103" s="228"/>
      <c r="GZ103" s="228"/>
      <c r="HA103" s="228"/>
      <c r="HB103" s="228"/>
      <c r="HC103" s="228"/>
      <c r="HD103" s="228"/>
      <c r="HE103" s="228"/>
      <c r="HF103" s="228"/>
      <c r="HG103" s="228"/>
      <c r="HH103" s="228"/>
      <c r="HI103" s="228"/>
      <c r="HJ103" s="228"/>
      <c r="HK103" s="228"/>
      <c r="HL103" s="228"/>
      <c r="HM103" s="228"/>
      <c r="HN103" s="228"/>
      <c r="HO103" s="228"/>
      <c r="HP103" s="228"/>
      <c r="HQ103" s="228"/>
      <c r="HR103" s="228"/>
      <c r="HS103" s="228"/>
      <c r="HT103" s="228"/>
      <c r="HU103" s="228"/>
      <c r="HV103" s="228"/>
      <c r="HW103" s="228"/>
      <c r="HX103" s="228"/>
      <c r="HY103" s="228"/>
      <c r="HZ103" s="228"/>
      <c r="IA103" s="228"/>
      <c r="IB103" s="228"/>
      <c r="IC103" s="228"/>
      <c r="ID103" s="228"/>
      <c r="IE103" s="228"/>
      <c r="IF103" s="228"/>
      <c r="IG103" s="228"/>
      <c r="IH103" s="228"/>
      <c r="II103" s="228"/>
      <c r="IJ103" s="228"/>
      <c r="IK103" s="228"/>
      <c r="IL103" s="228"/>
      <c r="IM103" s="228"/>
      <c r="IN103" s="228"/>
      <c r="IO103" s="228"/>
      <c r="IP103" s="228"/>
      <c r="IQ103" s="228"/>
      <c r="IR103" s="228"/>
      <c r="IS103" s="228"/>
      <c r="IT103" s="228"/>
      <c r="IU103" s="228"/>
      <c r="IV103" s="228"/>
    </row>
    <row r="104" s="185" customFormat="1" ht="26.25" customHeight="1" spans="1:256">
      <c r="A104" s="229">
        <v>46087.5</v>
      </c>
      <c r="B104" s="230">
        <v>46090</v>
      </c>
      <c r="C104" s="231" t="s">
        <v>106</v>
      </c>
      <c r="D104" s="232">
        <v>46092</v>
      </c>
      <c r="E104" s="233" t="s">
        <v>107</v>
      </c>
      <c r="F104" s="234" t="s">
        <v>161</v>
      </c>
      <c r="G104" s="235" t="s">
        <v>227</v>
      </c>
      <c r="H104" s="256" t="s">
        <v>110</v>
      </c>
      <c r="I104" s="232">
        <v>46098</v>
      </c>
      <c r="J104" s="232">
        <v>46097</v>
      </c>
      <c r="K104" s="232">
        <v>46095</v>
      </c>
      <c r="L104" s="232">
        <v>46095</v>
      </c>
      <c r="M104" s="232"/>
      <c r="N104" s="232"/>
      <c r="O104" s="232"/>
      <c r="P104" s="232"/>
      <c r="Q104" s="237"/>
      <c r="R104" s="238" t="s">
        <v>111</v>
      </c>
      <c r="S104" s="239"/>
      <c r="T104" s="227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8"/>
      <c r="AT104" s="228"/>
      <c r="AU104" s="228"/>
      <c r="AV104" s="228"/>
      <c r="AW104" s="228"/>
      <c r="AX104" s="228"/>
      <c r="AY104" s="228"/>
      <c r="AZ104" s="228"/>
      <c r="BA104" s="228"/>
      <c r="BB104" s="228"/>
      <c r="BC104" s="228"/>
      <c r="BD104" s="228"/>
      <c r="BE104" s="228"/>
      <c r="BF104" s="228"/>
      <c r="BG104" s="228"/>
      <c r="BH104" s="228"/>
      <c r="BI104" s="228"/>
      <c r="BJ104" s="228"/>
      <c r="BK104" s="228"/>
      <c r="BL104" s="228"/>
      <c r="BM104" s="228"/>
      <c r="BN104" s="228"/>
      <c r="BO104" s="228"/>
      <c r="BP104" s="228"/>
      <c r="BQ104" s="228"/>
      <c r="BR104" s="228"/>
      <c r="BS104" s="228"/>
      <c r="BT104" s="228"/>
      <c r="BU104" s="228"/>
      <c r="BV104" s="228"/>
      <c r="BW104" s="228"/>
      <c r="BX104" s="228"/>
      <c r="BY104" s="228"/>
      <c r="BZ104" s="228"/>
      <c r="CA104" s="228"/>
      <c r="CB104" s="228"/>
      <c r="CC104" s="228"/>
      <c r="CD104" s="228"/>
      <c r="CE104" s="228"/>
      <c r="CF104" s="228"/>
      <c r="CG104" s="228"/>
      <c r="CH104" s="228"/>
      <c r="CI104" s="228"/>
      <c r="CJ104" s="228"/>
      <c r="CK104" s="228"/>
      <c r="CL104" s="228"/>
      <c r="CM104" s="228"/>
      <c r="CN104" s="228"/>
      <c r="CO104" s="228"/>
      <c r="CP104" s="228"/>
      <c r="CQ104" s="228"/>
      <c r="CR104" s="228"/>
      <c r="CS104" s="228"/>
      <c r="CT104" s="228"/>
      <c r="CU104" s="228"/>
      <c r="CV104" s="228"/>
      <c r="CW104" s="228"/>
      <c r="CX104" s="228"/>
      <c r="CY104" s="228"/>
      <c r="CZ104" s="228"/>
      <c r="DA104" s="228"/>
      <c r="DB104" s="228"/>
      <c r="DC104" s="228"/>
      <c r="DD104" s="228"/>
      <c r="DE104" s="228"/>
      <c r="DF104" s="228"/>
      <c r="DG104" s="228"/>
      <c r="DH104" s="228"/>
      <c r="DI104" s="228"/>
      <c r="DJ104" s="228"/>
      <c r="DK104" s="228"/>
      <c r="DL104" s="228"/>
      <c r="DM104" s="228"/>
      <c r="DN104" s="228"/>
      <c r="DO104" s="228"/>
      <c r="DP104" s="228"/>
      <c r="DQ104" s="228"/>
      <c r="DR104" s="228"/>
      <c r="DS104" s="228"/>
      <c r="DT104" s="228"/>
      <c r="DU104" s="228"/>
      <c r="DV104" s="228"/>
      <c r="DW104" s="228"/>
      <c r="DX104" s="228"/>
      <c r="DY104" s="228"/>
      <c r="DZ104" s="228"/>
      <c r="EA104" s="228"/>
      <c r="EB104" s="228"/>
      <c r="EC104" s="228"/>
      <c r="ED104" s="228"/>
      <c r="EE104" s="228"/>
      <c r="EF104" s="228"/>
      <c r="EG104" s="228"/>
      <c r="EH104" s="228"/>
      <c r="EI104" s="228"/>
      <c r="EJ104" s="228"/>
      <c r="EK104" s="228"/>
      <c r="EL104" s="228"/>
      <c r="EM104" s="228"/>
      <c r="EN104" s="228"/>
      <c r="EO104" s="228"/>
      <c r="EP104" s="228"/>
      <c r="EQ104" s="228"/>
      <c r="ER104" s="228"/>
      <c r="ES104" s="228"/>
      <c r="ET104" s="228"/>
      <c r="EU104" s="228"/>
      <c r="EV104" s="228"/>
      <c r="EW104" s="228"/>
      <c r="EX104" s="228"/>
      <c r="EY104" s="228"/>
      <c r="EZ104" s="228"/>
      <c r="FA104" s="228"/>
      <c r="FB104" s="228"/>
      <c r="FC104" s="228"/>
      <c r="FD104" s="228"/>
      <c r="FE104" s="228"/>
      <c r="FF104" s="228"/>
      <c r="FG104" s="228"/>
      <c r="FH104" s="228"/>
      <c r="FI104" s="228"/>
      <c r="FJ104" s="228"/>
      <c r="FK104" s="228"/>
      <c r="FL104" s="228"/>
      <c r="FM104" s="228"/>
      <c r="FN104" s="228"/>
      <c r="FO104" s="228"/>
      <c r="FP104" s="228"/>
      <c r="FQ104" s="228"/>
      <c r="FR104" s="228"/>
      <c r="FS104" s="228"/>
      <c r="FT104" s="228"/>
      <c r="FU104" s="228"/>
      <c r="FV104" s="228"/>
      <c r="FW104" s="228"/>
      <c r="FX104" s="228"/>
      <c r="FY104" s="228"/>
      <c r="FZ104" s="228"/>
      <c r="GA104" s="228"/>
      <c r="GB104" s="228"/>
      <c r="GC104" s="228"/>
      <c r="GD104" s="228"/>
      <c r="GE104" s="228"/>
      <c r="GF104" s="228"/>
      <c r="GG104" s="228"/>
      <c r="GH104" s="228"/>
      <c r="GI104" s="228"/>
      <c r="GJ104" s="228"/>
      <c r="GK104" s="228"/>
      <c r="GL104" s="228"/>
      <c r="GM104" s="228"/>
      <c r="GN104" s="228"/>
      <c r="GO104" s="228"/>
      <c r="GP104" s="228"/>
      <c r="GQ104" s="228"/>
      <c r="GR104" s="228"/>
      <c r="GS104" s="228"/>
      <c r="GT104" s="228"/>
      <c r="GU104" s="228"/>
      <c r="GV104" s="228"/>
      <c r="GW104" s="228"/>
      <c r="GX104" s="228"/>
      <c r="GY104" s="228"/>
      <c r="GZ104" s="228"/>
      <c r="HA104" s="228"/>
      <c r="HB104" s="228"/>
      <c r="HC104" s="228"/>
      <c r="HD104" s="228"/>
      <c r="HE104" s="228"/>
      <c r="HF104" s="228"/>
      <c r="HG104" s="228"/>
      <c r="HH104" s="228"/>
      <c r="HI104" s="228"/>
      <c r="HJ104" s="228"/>
      <c r="HK104" s="228"/>
      <c r="HL104" s="228"/>
      <c r="HM104" s="228"/>
      <c r="HN104" s="228"/>
      <c r="HO104" s="228"/>
      <c r="HP104" s="228"/>
      <c r="HQ104" s="228"/>
      <c r="HR104" s="228"/>
      <c r="HS104" s="228"/>
      <c r="HT104" s="228"/>
      <c r="HU104" s="228"/>
      <c r="HV104" s="228"/>
      <c r="HW104" s="228"/>
      <c r="HX104" s="228"/>
      <c r="HY104" s="228"/>
      <c r="HZ104" s="228"/>
      <c r="IA104" s="228"/>
      <c r="IB104" s="228"/>
      <c r="IC104" s="228"/>
      <c r="ID104" s="228"/>
      <c r="IE104" s="228"/>
      <c r="IF104" s="228"/>
      <c r="IG104" s="228"/>
      <c r="IH104" s="228"/>
      <c r="II104" s="228"/>
      <c r="IJ104" s="228"/>
      <c r="IK104" s="228"/>
      <c r="IL104" s="228"/>
      <c r="IM104" s="228"/>
      <c r="IN104" s="228"/>
      <c r="IO104" s="228"/>
      <c r="IP104" s="228"/>
      <c r="IQ104" s="228"/>
      <c r="IR104" s="228"/>
      <c r="IS104" s="228"/>
      <c r="IT104" s="228"/>
      <c r="IU104" s="228"/>
      <c r="IV104" s="228"/>
    </row>
    <row r="105" s="185" customFormat="1" ht="26.25" customHeight="1" spans="1:256">
      <c r="A105" s="229">
        <v>46090.3958333333</v>
      </c>
      <c r="B105" s="230">
        <v>46090</v>
      </c>
      <c r="C105" s="231" t="s">
        <v>99</v>
      </c>
      <c r="D105" s="232">
        <v>46092</v>
      </c>
      <c r="E105" s="233" t="s">
        <v>107</v>
      </c>
      <c r="F105" s="234" t="s">
        <v>164</v>
      </c>
      <c r="G105" s="234" t="s">
        <v>228</v>
      </c>
      <c r="H105" s="252" t="s">
        <v>38</v>
      </c>
      <c r="I105" s="241"/>
      <c r="J105" s="241"/>
      <c r="K105" s="241">
        <v>46100</v>
      </c>
      <c r="L105" s="241"/>
      <c r="M105" s="241">
        <v>46098</v>
      </c>
      <c r="N105" s="241">
        <v>46097</v>
      </c>
      <c r="O105" s="241"/>
      <c r="P105" s="241"/>
      <c r="Q105" s="242">
        <v>46099</v>
      </c>
      <c r="R105" s="238" t="s">
        <v>114</v>
      </c>
      <c r="S105" s="239"/>
      <c r="T105" s="227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  <c r="AM105" s="228"/>
      <c r="AN105" s="228"/>
      <c r="AO105" s="228"/>
      <c r="AP105" s="228"/>
      <c r="AQ105" s="228"/>
      <c r="AR105" s="228"/>
      <c r="AS105" s="228"/>
      <c r="AT105" s="228"/>
      <c r="AU105" s="228"/>
      <c r="AV105" s="228"/>
      <c r="AW105" s="228"/>
      <c r="AX105" s="228"/>
      <c r="AY105" s="228"/>
      <c r="AZ105" s="228"/>
      <c r="BA105" s="228"/>
      <c r="BB105" s="228"/>
      <c r="BC105" s="228"/>
      <c r="BD105" s="228"/>
      <c r="BE105" s="228"/>
      <c r="BF105" s="228"/>
      <c r="BG105" s="228"/>
      <c r="BH105" s="228"/>
      <c r="BI105" s="228"/>
      <c r="BJ105" s="228"/>
      <c r="BK105" s="228"/>
      <c r="BL105" s="228"/>
      <c r="BM105" s="228"/>
      <c r="BN105" s="228"/>
      <c r="BO105" s="228"/>
      <c r="BP105" s="228"/>
      <c r="BQ105" s="228"/>
      <c r="BR105" s="228"/>
      <c r="BS105" s="228"/>
      <c r="BT105" s="228"/>
      <c r="BU105" s="228"/>
      <c r="BV105" s="228"/>
      <c r="BW105" s="228"/>
      <c r="BX105" s="228"/>
      <c r="BY105" s="228"/>
      <c r="BZ105" s="228"/>
      <c r="CA105" s="228"/>
      <c r="CB105" s="228"/>
      <c r="CC105" s="228"/>
      <c r="CD105" s="228"/>
      <c r="CE105" s="228"/>
      <c r="CF105" s="228"/>
      <c r="CG105" s="228"/>
      <c r="CH105" s="228"/>
      <c r="CI105" s="228"/>
      <c r="CJ105" s="228"/>
      <c r="CK105" s="228"/>
      <c r="CL105" s="228"/>
      <c r="CM105" s="228"/>
      <c r="CN105" s="228"/>
      <c r="CO105" s="228"/>
      <c r="CP105" s="228"/>
      <c r="CQ105" s="228"/>
      <c r="CR105" s="228"/>
      <c r="CS105" s="228"/>
      <c r="CT105" s="228"/>
      <c r="CU105" s="228"/>
      <c r="CV105" s="228"/>
      <c r="CW105" s="228"/>
      <c r="CX105" s="228"/>
      <c r="CY105" s="228"/>
      <c r="CZ105" s="228"/>
      <c r="DA105" s="228"/>
      <c r="DB105" s="228"/>
      <c r="DC105" s="228"/>
      <c r="DD105" s="228"/>
      <c r="DE105" s="228"/>
      <c r="DF105" s="228"/>
      <c r="DG105" s="228"/>
      <c r="DH105" s="228"/>
      <c r="DI105" s="228"/>
      <c r="DJ105" s="228"/>
      <c r="DK105" s="228"/>
      <c r="DL105" s="228"/>
      <c r="DM105" s="228"/>
      <c r="DN105" s="228"/>
      <c r="DO105" s="228"/>
      <c r="DP105" s="228"/>
      <c r="DQ105" s="228"/>
      <c r="DR105" s="228"/>
      <c r="DS105" s="228"/>
      <c r="DT105" s="228"/>
      <c r="DU105" s="228"/>
      <c r="DV105" s="228"/>
      <c r="DW105" s="228"/>
      <c r="DX105" s="228"/>
      <c r="DY105" s="228"/>
      <c r="DZ105" s="228"/>
      <c r="EA105" s="228"/>
      <c r="EB105" s="228"/>
      <c r="EC105" s="228"/>
      <c r="ED105" s="228"/>
      <c r="EE105" s="228"/>
      <c r="EF105" s="228"/>
      <c r="EG105" s="228"/>
      <c r="EH105" s="228"/>
      <c r="EI105" s="228"/>
      <c r="EJ105" s="228"/>
      <c r="EK105" s="228"/>
      <c r="EL105" s="228"/>
      <c r="EM105" s="228"/>
      <c r="EN105" s="228"/>
      <c r="EO105" s="228"/>
      <c r="EP105" s="228"/>
      <c r="EQ105" s="228"/>
      <c r="ER105" s="228"/>
      <c r="ES105" s="228"/>
      <c r="ET105" s="228"/>
      <c r="EU105" s="228"/>
      <c r="EV105" s="228"/>
      <c r="EW105" s="228"/>
      <c r="EX105" s="228"/>
      <c r="EY105" s="228"/>
      <c r="EZ105" s="228"/>
      <c r="FA105" s="228"/>
      <c r="FB105" s="228"/>
      <c r="FC105" s="228"/>
      <c r="FD105" s="228"/>
      <c r="FE105" s="228"/>
      <c r="FF105" s="228"/>
      <c r="FG105" s="228"/>
      <c r="FH105" s="228"/>
      <c r="FI105" s="228"/>
      <c r="FJ105" s="228"/>
      <c r="FK105" s="228"/>
      <c r="FL105" s="228"/>
      <c r="FM105" s="228"/>
      <c r="FN105" s="228"/>
      <c r="FO105" s="228"/>
      <c r="FP105" s="228"/>
      <c r="FQ105" s="228"/>
      <c r="FR105" s="228"/>
      <c r="FS105" s="228"/>
      <c r="FT105" s="228"/>
      <c r="FU105" s="228"/>
      <c r="FV105" s="228"/>
      <c r="FW105" s="228"/>
      <c r="FX105" s="228"/>
      <c r="FY105" s="228"/>
      <c r="FZ105" s="228"/>
      <c r="GA105" s="228"/>
      <c r="GB105" s="228"/>
      <c r="GC105" s="228"/>
      <c r="GD105" s="228"/>
      <c r="GE105" s="228"/>
      <c r="GF105" s="228"/>
      <c r="GG105" s="228"/>
      <c r="GH105" s="228"/>
      <c r="GI105" s="228"/>
      <c r="GJ105" s="228"/>
      <c r="GK105" s="228"/>
      <c r="GL105" s="228"/>
      <c r="GM105" s="228"/>
      <c r="GN105" s="228"/>
      <c r="GO105" s="228"/>
      <c r="GP105" s="228"/>
      <c r="GQ105" s="228"/>
      <c r="GR105" s="228"/>
      <c r="GS105" s="228"/>
      <c r="GT105" s="228"/>
      <c r="GU105" s="228"/>
      <c r="GV105" s="228"/>
      <c r="GW105" s="228"/>
      <c r="GX105" s="228"/>
      <c r="GY105" s="228"/>
      <c r="GZ105" s="228"/>
      <c r="HA105" s="228"/>
      <c r="HB105" s="228"/>
      <c r="HC105" s="228"/>
      <c r="HD105" s="228"/>
      <c r="HE105" s="228"/>
      <c r="HF105" s="228"/>
      <c r="HG105" s="228"/>
      <c r="HH105" s="228"/>
      <c r="HI105" s="228"/>
      <c r="HJ105" s="228"/>
      <c r="HK105" s="228"/>
      <c r="HL105" s="228"/>
      <c r="HM105" s="228"/>
      <c r="HN105" s="228"/>
      <c r="HO105" s="228"/>
      <c r="HP105" s="228"/>
      <c r="HQ105" s="228"/>
      <c r="HR105" s="228"/>
      <c r="HS105" s="228"/>
      <c r="HT105" s="228"/>
      <c r="HU105" s="228"/>
      <c r="HV105" s="228"/>
      <c r="HW105" s="228"/>
      <c r="HX105" s="228"/>
      <c r="HY105" s="228"/>
      <c r="HZ105" s="228"/>
      <c r="IA105" s="228"/>
      <c r="IB105" s="228"/>
      <c r="IC105" s="228"/>
      <c r="ID105" s="228"/>
      <c r="IE105" s="228"/>
      <c r="IF105" s="228"/>
      <c r="IG105" s="228"/>
      <c r="IH105" s="228"/>
      <c r="II105" s="228"/>
      <c r="IJ105" s="228"/>
      <c r="IK105" s="228"/>
      <c r="IL105" s="228"/>
      <c r="IM105" s="228"/>
      <c r="IN105" s="228"/>
      <c r="IO105" s="228"/>
      <c r="IP105" s="228"/>
      <c r="IQ105" s="228"/>
      <c r="IR105" s="228"/>
      <c r="IS105" s="228"/>
      <c r="IT105" s="228"/>
      <c r="IU105" s="228"/>
      <c r="IV105" s="228"/>
    </row>
    <row r="106" s="185" customFormat="1" ht="26.25" customHeight="1" spans="1:256">
      <c r="A106" s="229">
        <v>46090.4166666667</v>
      </c>
      <c r="B106" s="230">
        <v>46091</v>
      </c>
      <c r="C106" s="231" t="s">
        <v>115</v>
      </c>
      <c r="D106" s="232">
        <v>46093</v>
      </c>
      <c r="E106" s="233" t="s">
        <v>116</v>
      </c>
      <c r="F106" s="234" t="s">
        <v>62</v>
      </c>
      <c r="G106" s="234" t="s">
        <v>77</v>
      </c>
      <c r="H106" s="252" t="s">
        <v>27</v>
      </c>
      <c r="I106" s="232"/>
      <c r="J106" s="232"/>
      <c r="K106" s="232">
        <v>46099</v>
      </c>
      <c r="L106" s="232">
        <v>46097</v>
      </c>
      <c r="M106" s="232"/>
      <c r="N106" s="232"/>
      <c r="O106" s="232"/>
      <c r="P106" s="232"/>
      <c r="Q106" s="237"/>
      <c r="R106" s="238" t="s">
        <v>31</v>
      </c>
      <c r="S106" s="239"/>
      <c r="T106" s="227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  <c r="AM106" s="228"/>
      <c r="AN106" s="228"/>
      <c r="AO106" s="228"/>
      <c r="AP106" s="228"/>
      <c r="AQ106" s="228"/>
      <c r="AR106" s="228"/>
      <c r="AS106" s="228"/>
      <c r="AT106" s="228"/>
      <c r="AU106" s="228"/>
      <c r="AV106" s="228"/>
      <c r="AW106" s="228"/>
      <c r="AX106" s="228"/>
      <c r="AY106" s="228"/>
      <c r="AZ106" s="228"/>
      <c r="BA106" s="228"/>
      <c r="BB106" s="228"/>
      <c r="BC106" s="228"/>
      <c r="BD106" s="228"/>
      <c r="BE106" s="228"/>
      <c r="BF106" s="228"/>
      <c r="BG106" s="228"/>
      <c r="BH106" s="228"/>
      <c r="BI106" s="228"/>
      <c r="BJ106" s="228"/>
      <c r="BK106" s="228"/>
      <c r="BL106" s="228"/>
      <c r="BM106" s="228"/>
      <c r="BN106" s="228"/>
      <c r="BO106" s="228"/>
      <c r="BP106" s="228"/>
      <c r="BQ106" s="228"/>
      <c r="BR106" s="228"/>
      <c r="BS106" s="228"/>
      <c r="BT106" s="228"/>
      <c r="BU106" s="228"/>
      <c r="BV106" s="228"/>
      <c r="BW106" s="228"/>
      <c r="BX106" s="228"/>
      <c r="BY106" s="228"/>
      <c r="BZ106" s="228"/>
      <c r="CA106" s="228"/>
      <c r="CB106" s="228"/>
      <c r="CC106" s="228"/>
      <c r="CD106" s="228"/>
      <c r="CE106" s="228"/>
      <c r="CF106" s="228"/>
      <c r="CG106" s="228"/>
      <c r="CH106" s="228"/>
      <c r="CI106" s="228"/>
      <c r="CJ106" s="228"/>
      <c r="CK106" s="228"/>
      <c r="CL106" s="228"/>
      <c r="CM106" s="228"/>
      <c r="CN106" s="228"/>
      <c r="CO106" s="228"/>
      <c r="CP106" s="228"/>
      <c r="CQ106" s="228"/>
      <c r="CR106" s="228"/>
      <c r="CS106" s="228"/>
      <c r="CT106" s="228"/>
      <c r="CU106" s="228"/>
      <c r="CV106" s="228"/>
      <c r="CW106" s="228"/>
      <c r="CX106" s="228"/>
      <c r="CY106" s="228"/>
      <c r="CZ106" s="228"/>
      <c r="DA106" s="228"/>
      <c r="DB106" s="228"/>
      <c r="DC106" s="228"/>
      <c r="DD106" s="228"/>
      <c r="DE106" s="228"/>
      <c r="DF106" s="228"/>
      <c r="DG106" s="228"/>
      <c r="DH106" s="228"/>
      <c r="DI106" s="228"/>
      <c r="DJ106" s="228"/>
      <c r="DK106" s="228"/>
      <c r="DL106" s="228"/>
      <c r="DM106" s="228"/>
      <c r="DN106" s="228"/>
      <c r="DO106" s="228"/>
      <c r="DP106" s="228"/>
      <c r="DQ106" s="228"/>
      <c r="DR106" s="228"/>
      <c r="DS106" s="228"/>
      <c r="DT106" s="228"/>
      <c r="DU106" s="228"/>
      <c r="DV106" s="228"/>
      <c r="DW106" s="228"/>
      <c r="DX106" s="228"/>
      <c r="DY106" s="228"/>
      <c r="DZ106" s="228"/>
      <c r="EA106" s="228"/>
      <c r="EB106" s="228"/>
      <c r="EC106" s="228"/>
      <c r="ED106" s="228"/>
      <c r="EE106" s="228"/>
      <c r="EF106" s="228"/>
      <c r="EG106" s="228"/>
      <c r="EH106" s="228"/>
      <c r="EI106" s="228"/>
      <c r="EJ106" s="228"/>
      <c r="EK106" s="228"/>
      <c r="EL106" s="228"/>
      <c r="EM106" s="228"/>
      <c r="EN106" s="228"/>
      <c r="EO106" s="228"/>
      <c r="EP106" s="228"/>
      <c r="EQ106" s="228"/>
      <c r="ER106" s="228"/>
      <c r="ES106" s="228"/>
      <c r="ET106" s="228"/>
      <c r="EU106" s="228"/>
      <c r="EV106" s="228"/>
      <c r="EW106" s="228"/>
      <c r="EX106" s="228"/>
      <c r="EY106" s="228"/>
      <c r="EZ106" s="228"/>
      <c r="FA106" s="228"/>
      <c r="FB106" s="228"/>
      <c r="FC106" s="228"/>
      <c r="FD106" s="228"/>
      <c r="FE106" s="228"/>
      <c r="FF106" s="228"/>
      <c r="FG106" s="228"/>
      <c r="FH106" s="228"/>
      <c r="FI106" s="228"/>
      <c r="FJ106" s="228"/>
      <c r="FK106" s="228"/>
      <c r="FL106" s="228"/>
      <c r="FM106" s="228"/>
      <c r="FN106" s="228"/>
      <c r="FO106" s="228"/>
      <c r="FP106" s="228"/>
      <c r="FQ106" s="228"/>
      <c r="FR106" s="228"/>
      <c r="FS106" s="228"/>
      <c r="FT106" s="228"/>
      <c r="FU106" s="228"/>
      <c r="FV106" s="228"/>
      <c r="FW106" s="228"/>
      <c r="FX106" s="228"/>
      <c r="FY106" s="228"/>
      <c r="FZ106" s="228"/>
      <c r="GA106" s="228"/>
      <c r="GB106" s="228"/>
      <c r="GC106" s="228"/>
      <c r="GD106" s="228"/>
      <c r="GE106" s="228"/>
      <c r="GF106" s="228"/>
      <c r="GG106" s="228"/>
      <c r="GH106" s="228"/>
      <c r="GI106" s="228"/>
      <c r="GJ106" s="228"/>
      <c r="GK106" s="228"/>
      <c r="GL106" s="228"/>
      <c r="GM106" s="228"/>
      <c r="GN106" s="228"/>
      <c r="GO106" s="228"/>
      <c r="GP106" s="228"/>
      <c r="GQ106" s="228"/>
      <c r="GR106" s="228"/>
      <c r="GS106" s="228"/>
      <c r="GT106" s="228"/>
      <c r="GU106" s="228"/>
      <c r="GV106" s="228"/>
      <c r="GW106" s="228"/>
      <c r="GX106" s="228"/>
      <c r="GY106" s="228"/>
      <c r="GZ106" s="228"/>
      <c r="HA106" s="228"/>
      <c r="HB106" s="228"/>
      <c r="HC106" s="228"/>
      <c r="HD106" s="228"/>
      <c r="HE106" s="228"/>
      <c r="HF106" s="228"/>
      <c r="HG106" s="228"/>
      <c r="HH106" s="228"/>
      <c r="HI106" s="228"/>
      <c r="HJ106" s="228"/>
      <c r="HK106" s="228"/>
      <c r="HL106" s="228"/>
      <c r="HM106" s="228"/>
      <c r="HN106" s="228"/>
      <c r="HO106" s="228"/>
      <c r="HP106" s="228"/>
      <c r="HQ106" s="228"/>
      <c r="HR106" s="228"/>
      <c r="HS106" s="228"/>
      <c r="HT106" s="228"/>
      <c r="HU106" s="228"/>
      <c r="HV106" s="228"/>
      <c r="HW106" s="228"/>
      <c r="HX106" s="228"/>
      <c r="HY106" s="228"/>
      <c r="HZ106" s="228"/>
      <c r="IA106" s="228"/>
      <c r="IB106" s="228"/>
      <c r="IC106" s="228"/>
      <c r="ID106" s="228"/>
      <c r="IE106" s="228"/>
      <c r="IF106" s="228"/>
      <c r="IG106" s="228"/>
      <c r="IH106" s="228"/>
      <c r="II106" s="228"/>
      <c r="IJ106" s="228"/>
      <c r="IK106" s="228"/>
      <c r="IL106" s="228"/>
      <c r="IM106" s="228"/>
      <c r="IN106" s="228"/>
      <c r="IO106" s="228"/>
      <c r="IP106" s="228"/>
      <c r="IQ106" s="228"/>
      <c r="IR106" s="228"/>
      <c r="IS106" s="228"/>
      <c r="IT106" s="228"/>
      <c r="IU106" s="228"/>
      <c r="IV106" s="228"/>
    </row>
    <row r="107" s="185" customFormat="1" ht="26.25" customHeight="1" spans="1:256">
      <c r="A107" s="229">
        <v>46090.4166666667</v>
      </c>
      <c r="B107" s="230">
        <v>46091</v>
      </c>
      <c r="C107" s="231" t="s">
        <v>99</v>
      </c>
      <c r="D107" s="232">
        <v>46093</v>
      </c>
      <c r="E107" s="233" t="s">
        <v>117</v>
      </c>
      <c r="F107" s="234" t="s">
        <v>62</v>
      </c>
      <c r="G107" s="234" t="s">
        <v>77</v>
      </c>
      <c r="H107" s="252" t="s">
        <v>118</v>
      </c>
      <c r="I107" s="232"/>
      <c r="J107" s="232"/>
      <c r="K107" s="232">
        <v>46098</v>
      </c>
      <c r="L107" s="232">
        <v>46098</v>
      </c>
      <c r="M107" s="232">
        <v>46099</v>
      </c>
      <c r="N107" s="232">
        <v>46100</v>
      </c>
      <c r="O107" s="232">
        <v>46102</v>
      </c>
      <c r="P107" s="232"/>
      <c r="Q107" s="237"/>
      <c r="R107" s="238" t="s">
        <v>119</v>
      </c>
      <c r="S107" s="239"/>
      <c r="T107" s="227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228"/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8"/>
      <c r="BU107" s="228"/>
      <c r="BV107" s="228"/>
      <c r="BW107" s="228"/>
      <c r="BX107" s="228"/>
      <c r="BY107" s="228"/>
      <c r="BZ107" s="228"/>
      <c r="CA107" s="228"/>
      <c r="CB107" s="228"/>
      <c r="CC107" s="228"/>
      <c r="CD107" s="228"/>
      <c r="CE107" s="228"/>
      <c r="CF107" s="228"/>
      <c r="CG107" s="228"/>
      <c r="CH107" s="228"/>
      <c r="CI107" s="228"/>
      <c r="CJ107" s="228"/>
      <c r="CK107" s="228"/>
      <c r="CL107" s="228"/>
      <c r="CM107" s="228"/>
      <c r="CN107" s="228"/>
      <c r="CO107" s="228"/>
      <c r="CP107" s="228"/>
      <c r="CQ107" s="228"/>
      <c r="CR107" s="228"/>
      <c r="CS107" s="228"/>
      <c r="CT107" s="228"/>
      <c r="CU107" s="228"/>
      <c r="CV107" s="228"/>
      <c r="CW107" s="228"/>
      <c r="CX107" s="228"/>
      <c r="CY107" s="228"/>
      <c r="CZ107" s="228"/>
      <c r="DA107" s="228"/>
      <c r="DB107" s="228"/>
      <c r="DC107" s="228"/>
      <c r="DD107" s="228"/>
      <c r="DE107" s="228"/>
      <c r="DF107" s="228"/>
      <c r="DG107" s="228"/>
      <c r="DH107" s="228"/>
      <c r="DI107" s="228"/>
      <c r="DJ107" s="228"/>
      <c r="DK107" s="228"/>
      <c r="DL107" s="228"/>
      <c r="DM107" s="228"/>
      <c r="DN107" s="228"/>
      <c r="DO107" s="228"/>
      <c r="DP107" s="228"/>
      <c r="DQ107" s="228"/>
      <c r="DR107" s="228"/>
      <c r="DS107" s="228"/>
      <c r="DT107" s="228"/>
      <c r="DU107" s="228"/>
      <c r="DV107" s="228"/>
      <c r="DW107" s="228"/>
      <c r="DX107" s="228"/>
      <c r="DY107" s="228"/>
      <c r="DZ107" s="228"/>
      <c r="EA107" s="228"/>
      <c r="EB107" s="228"/>
      <c r="EC107" s="228"/>
      <c r="ED107" s="228"/>
      <c r="EE107" s="228"/>
      <c r="EF107" s="228"/>
      <c r="EG107" s="228"/>
      <c r="EH107" s="228"/>
      <c r="EI107" s="228"/>
      <c r="EJ107" s="228"/>
      <c r="EK107" s="228"/>
      <c r="EL107" s="228"/>
      <c r="EM107" s="228"/>
      <c r="EN107" s="228"/>
      <c r="EO107" s="228"/>
      <c r="EP107" s="228"/>
      <c r="EQ107" s="228"/>
      <c r="ER107" s="228"/>
      <c r="ES107" s="228"/>
      <c r="ET107" s="228"/>
      <c r="EU107" s="228"/>
      <c r="EV107" s="228"/>
      <c r="EW107" s="228"/>
      <c r="EX107" s="228"/>
      <c r="EY107" s="228"/>
      <c r="EZ107" s="228"/>
      <c r="FA107" s="228"/>
      <c r="FB107" s="228"/>
      <c r="FC107" s="228"/>
      <c r="FD107" s="228"/>
      <c r="FE107" s="228"/>
      <c r="FF107" s="228"/>
      <c r="FG107" s="228"/>
      <c r="FH107" s="228"/>
      <c r="FI107" s="228"/>
      <c r="FJ107" s="228"/>
      <c r="FK107" s="228"/>
      <c r="FL107" s="228"/>
      <c r="FM107" s="228"/>
      <c r="FN107" s="228"/>
      <c r="FO107" s="228"/>
      <c r="FP107" s="228"/>
      <c r="FQ107" s="228"/>
      <c r="FR107" s="228"/>
      <c r="FS107" s="228"/>
      <c r="FT107" s="228"/>
      <c r="FU107" s="228"/>
      <c r="FV107" s="228"/>
      <c r="FW107" s="228"/>
      <c r="FX107" s="228"/>
      <c r="FY107" s="228"/>
      <c r="FZ107" s="228"/>
      <c r="GA107" s="228"/>
      <c r="GB107" s="228"/>
      <c r="GC107" s="228"/>
      <c r="GD107" s="228"/>
      <c r="GE107" s="228"/>
      <c r="GF107" s="228"/>
      <c r="GG107" s="228"/>
      <c r="GH107" s="228"/>
      <c r="GI107" s="228"/>
      <c r="GJ107" s="228"/>
      <c r="GK107" s="228"/>
      <c r="GL107" s="228"/>
      <c r="GM107" s="228"/>
      <c r="GN107" s="228"/>
      <c r="GO107" s="228"/>
      <c r="GP107" s="228"/>
      <c r="GQ107" s="228"/>
      <c r="GR107" s="228"/>
      <c r="GS107" s="228"/>
      <c r="GT107" s="228"/>
      <c r="GU107" s="228"/>
      <c r="GV107" s="228"/>
      <c r="GW107" s="228"/>
      <c r="GX107" s="228"/>
      <c r="GY107" s="228"/>
      <c r="GZ107" s="228"/>
      <c r="HA107" s="228"/>
      <c r="HB107" s="228"/>
      <c r="HC107" s="228"/>
      <c r="HD107" s="228"/>
      <c r="HE107" s="228"/>
      <c r="HF107" s="228"/>
      <c r="HG107" s="228"/>
      <c r="HH107" s="228"/>
      <c r="HI107" s="228"/>
      <c r="HJ107" s="228"/>
      <c r="HK107" s="228"/>
      <c r="HL107" s="228"/>
      <c r="HM107" s="228"/>
      <c r="HN107" s="228"/>
      <c r="HO107" s="228"/>
      <c r="HP107" s="228"/>
      <c r="HQ107" s="228"/>
      <c r="HR107" s="228"/>
      <c r="HS107" s="228"/>
      <c r="HT107" s="228"/>
      <c r="HU107" s="228"/>
      <c r="HV107" s="228"/>
      <c r="HW107" s="228"/>
      <c r="HX107" s="228"/>
      <c r="HY107" s="228"/>
      <c r="HZ107" s="228"/>
      <c r="IA107" s="228"/>
      <c r="IB107" s="228"/>
      <c r="IC107" s="228"/>
      <c r="ID107" s="228"/>
      <c r="IE107" s="228"/>
      <c r="IF107" s="228"/>
      <c r="IG107" s="228"/>
      <c r="IH107" s="228"/>
      <c r="II107" s="228"/>
      <c r="IJ107" s="228"/>
      <c r="IK107" s="228"/>
      <c r="IL107" s="228"/>
      <c r="IM107" s="228"/>
      <c r="IN107" s="228"/>
      <c r="IO107" s="228"/>
      <c r="IP107" s="228"/>
      <c r="IQ107" s="228"/>
      <c r="IR107" s="228"/>
      <c r="IS107" s="228"/>
      <c r="IT107" s="228"/>
      <c r="IU107" s="228"/>
      <c r="IV107" s="228"/>
    </row>
    <row r="108" s="185" customFormat="1" ht="26.25" customHeight="1" spans="1:256">
      <c r="A108" s="229">
        <v>46090.5</v>
      </c>
      <c r="B108" s="230">
        <v>46092</v>
      </c>
      <c r="C108" s="231" t="s">
        <v>106</v>
      </c>
      <c r="D108" s="232">
        <v>46093</v>
      </c>
      <c r="E108" s="233" t="s">
        <v>117</v>
      </c>
      <c r="F108" s="234" t="s">
        <v>165</v>
      </c>
      <c r="G108" s="234" t="s">
        <v>229</v>
      </c>
      <c r="H108" s="252" t="s">
        <v>103</v>
      </c>
      <c r="I108" s="246"/>
      <c r="J108" s="246"/>
      <c r="K108" s="232">
        <v>46098</v>
      </c>
      <c r="L108" s="232">
        <v>46097</v>
      </c>
      <c r="M108" s="232">
        <v>46100</v>
      </c>
      <c r="N108" s="232">
        <v>46102</v>
      </c>
      <c r="O108" s="232">
        <v>46101</v>
      </c>
      <c r="P108" s="232"/>
      <c r="Q108" s="237"/>
      <c r="R108" s="238" t="s">
        <v>123</v>
      </c>
      <c r="S108" s="239"/>
      <c r="T108" s="227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8"/>
      <c r="BO108" s="228"/>
      <c r="BP108" s="228"/>
      <c r="BQ108" s="228"/>
      <c r="BR108" s="228"/>
      <c r="BS108" s="228"/>
      <c r="BT108" s="228"/>
      <c r="BU108" s="228"/>
      <c r="BV108" s="228"/>
      <c r="BW108" s="228"/>
      <c r="BX108" s="228"/>
      <c r="BY108" s="228"/>
      <c r="BZ108" s="228"/>
      <c r="CA108" s="228"/>
      <c r="CB108" s="228"/>
      <c r="CC108" s="228"/>
      <c r="CD108" s="228"/>
      <c r="CE108" s="228"/>
      <c r="CF108" s="228"/>
      <c r="CG108" s="228"/>
      <c r="CH108" s="228"/>
      <c r="CI108" s="228"/>
      <c r="CJ108" s="228"/>
      <c r="CK108" s="228"/>
      <c r="CL108" s="228"/>
      <c r="CM108" s="228"/>
      <c r="CN108" s="228"/>
      <c r="CO108" s="228"/>
      <c r="CP108" s="228"/>
      <c r="CQ108" s="228"/>
      <c r="CR108" s="228"/>
      <c r="CS108" s="228"/>
      <c r="CT108" s="228"/>
      <c r="CU108" s="228"/>
      <c r="CV108" s="228"/>
      <c r="CW108" s="228"/>
      <c r="CX108" s="228"/>
      <c r="CY108" s="228"/>
      <c r="CZ108" s="228"/>
      <c r="DA108" s="228"/>
      <c r="DB108" s="228"/>
      <c r="DC108" s="228"/>
      <c r="DD108" s="228"/>
      <c r="DE108" s="228"/>
      <c r="DF108" s="228"/>
      <c r="DG108" s="228"/>
      <c r="DH108" s="228"/>
      <c r="DI108" s="228"/>
      <c r="DJ108" s="228"/>
      <c r="DK108" s="228"/>
      <c r="DL108" s="228"/>
      <c r="DM108" s="228"/>
      <c r="DN108" s="228"/>
      <c r="DO108" s="228"/>
      <c r="DP108" s="228"/>
      <c r="DQ108" s="228"/>
      <c r="DR108" s="228"/>
      <c r="DS108" s="228"/>
      <c r="DT108" s="228"/>
      <c r="DU108" s="228"/>
      <c r="DV108" s="228"/>
      <c r="DW108" s="228"/>
      <c r="DX108" s="228"/>
      <c r="DY108" s="228"/>
      <c r="DZ108" s="228"/>
      <c r="EA108" s="228"/>
      <c r="EB108" s="228"/>
      <c r="EC108" s="228"/>
      <c r="ED108" s="228"/>
      <c r="EE108" s="228"/>
      <c r="EF108" s="228"/>
      <c r="EG108" s="228"/>
      <c r="EH108" s="228"/>
      <c r="EI108" s="228"/>
      <c r="EJ108" s="228"/>
      <c r="EK108" s="228"/>
      <c r="EL108" s="228"/>
      <c r="EM108" s="228"/>
      <c r="EN108" s="228"/>
      <c r="EO108" s="228"/>
      <c r="EP108" s="228"/>
      <c r="EQ108" s="228"/>
      <c r="ER108" s="228"/>
      <c r="ES108" s="228"/>
      <c r="ET108" s="228"/>
      <c r="EU108" s="228"/>
      <c r="EV108" s="228"/>
      <c r="EW108" s="228"/>
      <c r="EX108" s="228"/>
      <c r="EY108" s="228"/>
      <c r="EZ108" s="228"/>
      <c r="FA108" s="228"/>
      <c r="FB108" s="228"/>
      <c r="FC108" s="228"/>
      <c r="FD108" s="228"/>
      <c r="FE108" s="228"/>
      <c r="FF108" s="228"/>
      <c r="FG108" s="228"/>
      <c r="FH108" s="228"/>
      <c r="FI108" s="228"/>
      <c r="FJ108" s="228"/>
      <c r="FK108" s="228"/>
      <c r="FL108" s="228"/>
      <c r="FM108" s="228"/>
      <c r="FN108" s="228"/>
      <c r="FO108" s="228"/>
      <c r="FP108" s="228"/>
      <c r="FQ108" s="228"/>
      <c r="FR108" s="228"/>
      <c r="FS108" s="228"/>
      <c r="FT108" s="228"/>
      <c r="FU108" s="228"/>
      <c r="FV108" s="228"/>
      <c r="FW108" s="228"/>
      <c r="FX108" s="228"/>
      <c r="FY108" s="228"/>
      <c r="FZ108" s="228"/>
      <c r="GA108" s="228"/>
      <c r="GB108" s="228"/>
      <c r="GC108" s="228"/>
      <c r="GD108" s="228"/>
      <c r="GE108" s="228"/>
      <c r="GF108" s="228"/>
      <c r="GG108" s="228"/>
      <c r="GH108" s="228"/>
      <c r="GI108" s="228"/>
      <c r="GJ108" s="228"/>
      <c r="GK108" s="228"/>
      <c r="GL108" s="228"/>
      <c r="GM108" s="228"/>
      <c r="GN108" s="228"/>
      <c r="GO108" s="228"/>
      <c r="GP108" s="228"/>
      <c r="GQ108" s="228"/>
      <c r="GR108" s="228"/>
      <c r="GS108" s="228"/>
      <c r="GT108" s="228"/>
      <c r="GU108" s="228"/>
      <c r="GV108" s="228"/>
      <c r="GW108" s="228"/>
      <c r="GX108" s="228"/>
      <c r="GY108" s="228"/>
      <c r="GZ108" s="228"/>
      <c r="HA108" s="228"/>
      <c r="HB108" s="228"/>
      <c r="HC108" s="228"/>
      <c r="HD108" s="228"/>
      <c r="HE108" s="228"/>
      <c r="HF108" s="228"/>
      <c r="HG108" s="228"/>
      <c r="HH108" s="228"/>
      <c r="HI108" s="228"/>
      <c r="HJ108" s="228"/>
      <c r="HK108" s="228"/>
      <c r="HL108" s="228"/>
      <c r="HM108" s="228"/>
      <c r="HN108" s="228"/>
      <c r="HO108" s="228"/>
      <c r="HP108" s="228"/>
      <c r="HQ108" s="228"/>
      <c r="HR108" s="228"/>
      <c r="HS108" s="228"/>
      <c r="HT108" s="228"/>
      <c r="HU108" s="228"/>
      <c r="HV108" s="228"/>
      <c r="HW108" s="228"/>
      <c r="HX108" s="228"/>
      <c r="HY108" s="228"/>
      <c r="HZ108" s="228"/>
      <c r="IA108" s="228"/>
      <c r="IB108" s="228"/>
      <c r="IC108" s="228"/>
      <c r="ID108" s="228"/>
      <c r="IE108" s="228"/>
      <c r="IF108" s="228"/>
      <c r="IG108" s="228"/>
      <c r="IH108" s="228"/>
      <c r="II108" s="228"/>
      <c r="IJ108" s="228"/>
      <c r="IK108" s="228"/>
      <c r="IL108" s="228"/>
      <c r="IM108" s="228"/>
      <c r="IN108" s="228"/>
      <c r="IO108" s="228"/>
      <c r="IP108" s="228"/>
      <c r="IQ108" s="228"/>
      <c r="IR108" s="228"/>
      <c r="IS108" s="228"/>
      <c r="IT108" s="228"/>
      <c r="IU108" s="228"/>
      <c r="IV108" s="228"/>
    </row>
    <row r="109" s="185" customFormat="1" ht="26.25" customHeight="1" spans="1:256">
      <c r="A109" s="229">
        <v>46091.4166666667</v>
      </c>
      <c r="B109" s="230">
        <v>46092</v>
      </c>
      <c r="C109" s="231" t="s">
        <v>99</v>
      </c>
      <c r="D109" s="232">
        <v>46093</v>
      </c>
      <c r="E109" s="233" t="s">
        <v>117</v>
      </c>
      <c r="F109" s="234" t="s">
        <v>193</v>
      </c>
      <c r="G109" s="234" t="s">
        <v>26</v>
      </c>
      <c r="H109" s="252" t="s">
        <v>103</v>
      </c>
      <c r="I109" s="232"/>
      <c r="J109" s="232"/>
      <c r="K109" s="246"/>
      <c r="L109" s="246"/>
      <c r="M109" s="246"/>
      <c r="N109" s="232">
        <v>46098</v>
      </c>
      <c r="O109" s="232"/>
      <c r="P109" s="232"/>
      <c r="Q109" s="237"/>
      <c r="R109" s="238" t="s">
        <v>127</v>
      </c>
      <c r="S109" s="239"/>
      <c r="T109" s="227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  <c r="AM109" s="228"/>
      <c r="AN109" s="228"/>
      <c r="AO109" s="228"/>
      <c r="AP109" s="228"/>
      <c r="AQ109" s="228"/>
      <c r="AR109" s="228"/>
      <c r="AS109" s="228"/>
      <c r="AT109" s="228"/>
      <c r="AU109" s="228"/>
      <c r="AV109" s="228"/>
      <c r="AW109" s="228"/>
      <c r="AX109" s="228"/>
      <c r="AY109" s="228"/>
      <c r="AZ109" s="228"/>
      <c r="BA109" s="228"/>
      <c r="BB109" s="228"/>
      <c r="BC109" s="228"/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8"/>
      <c r="BT109" s="228"/>
      <c r="BU109" s="228"/>
      <c r="BV109" s="228"/>
      <c r="BW109" s="228"/>
      <c r="BX109" s="228"/>
      <c r="BY109" s="228"/>
      <c r="BZ109" s="228"/>
      <c r="CA109" s="228"/>
      <c r="CB109" s="228"/>
      <c r="CC109" s="228"/>
      <c r="CD109" s="228"/>
      <c r="CE109" s="228"/>
      <c r="CF109" s="228"/>
      <c r="CG109" s="228"/>
      <c r="CH109" s="228"/>
      <c r="CI109" s="228"/>
      <c r="CJ109" s="228"/>
      <c r="CK109" s="228"/>
      <c r="CL109" s="228"/>
      <c r="CM109" s="228"/>
      <c r="CN109" s="228"/>
      <c r="CO109" s="228"/>
      <c r="CP109" s="228"/>
      <c r="CQ109" s="228"/>
      <c r="CR109" s="228"/>
      <c r="CS109" s="228"/>
      <c r="CT109" s="228"/>
      <c r="CU109" s="228"/>
      <c r="CV109" s="228"/>
      <c r="CW109" s="228"/>
      <c r="CX109" s="228"/>
      <c r="CY109" s="228"/>
      <c r="CZ109" s="228"/>
      <c r="DA109" s="228"/>
      <c r="DB109" s="228"/>
      <c r="DC109" s="228"/>
      <c r="DD109" s="228"/>
      <c r="DE109" s="228"/>
      <c r="DF109" s="228"/>
      <c r="DG109" s="228"/>
      <c r="DH109" s="228"/>
      <c r="DI109" s="228"/>
      <c r="DJ109" s="228"/>
      <c r="DK109" s="228"/>
      <c r="DL109" s="228"/>
      <c r="DM109" s="228"/>
      <c r="DN109" s="228"/>
      <c r="DO109" s="228"/>
      <c r="DP109" s="228"/>
      <c r="DQ109" s="228"/>
      <c r="DR109" s="228"/>
      <c r="DS109" s="228"/>
      <c r="DT109" s="228"/>
      <c r="DU109" s="228"/>
      <c r="DV109" s="228"/>
      <c r="DW109" s="228"/>
      <c r="DX109" s="228"/>
      <c r="DY109" s="228"/>
      <c r="DZ109" s="228"/>
      <c r="EA109" s="228"/>
      <c r="EB109" s="228"/>
      <c r="EC109" s="228"/>
      <c r="ED109" s="228"/>
      <c r="EE109" s="228"/>
      <c r="EF109" s="228"/>
      <c r="EG109" s="228"/>
      <c r="EH109" s="228"/>
      <c r="EI109" s="228"/>
      <c r="EJ109" s="228"/>
      <c r="EK109" s="228"/>
      <c r="EL109" s="228"/>
      <c r="EM109" s="228"/>
      <c r="EN109" s="228"/>
      <c r="EO109" s="228"/>
      <c r="EP109" s="228"/>
      <c r="EQ109" s="228"/>
      <c r="ER109" s="228"/>
      <c r="ES109" s="228"/>
      <c r="ET109" s="228"/>
      <c r="EU109" s="228"/>
      <c r="EV109" s="228"/>
      <c r="EW109" s="228"/>
      <c r="EX109" s="228"/>
      <c r="EY109" s="228"/>
      <c r="EZ109" s="228"/>
      <c r="FA109" s="228"/>
      <c r="FB109" s="228"/>
      <c r="FC109" s="228"/>
      <c r="FD109" s="228"/>
      <c r="FE109" s="228"/>
      <c r="FF109" s="228"/>
      <c r="FG109" s="228"/>
      <c r="FH109" s="228"/>
      <c r="FI109" s="228"/>
      <c r="FJ109" s="228"/>
      <c r="FK109" s="228"/>
      <c r="FL109" s="228"/>
      <c r="FM109" s="228"/>
      <c r="FN109" s="228"/>
      <c r="FO109" s="228"/>
      <c r="FP109" s="228"/>
      <c r="FQ109" s="228"/>
      <c r="FR109" s="228"/>
      <c r="FS109" s="228"/>
      <c r="FT109" s="228"/>
      <c r="FU109" s="228"/>
      <c r="FV109" s="228"/>
      <c r="FW109" s="228"/>
      <c r="FX109" s="228"/>
      <c r="FY109" s="228"/>
      <c r="FZ109" s="228"/>
      <c r="GA109" s="228"/>
      <c r="GB109" s="228"/>
      <c r="GC109" s="228"/>
      <c r="GD109" s="228"/>
      <c r="GE109" s="228"/>
      <c r="GF109" s="228"/>
      <c r="GG109" s="228"/>
      <c r="GH109" s="228"/>
      <c r="GI109" s="228"/>
      <c r="GJ109" s="228"/>
      <c r="GK109" s="228"/>
      <c r="GL109" s="228"/>
      <c r="GM109" s="228"/>
      <c r="GN109" s="228"/>
      <c r="GO109" s="228"/>
      <c r="GP109" s="228"/>
      <c r="GQ109" s="228"/>
      <c r="GR109" s="228"/>
      <c r="GS109" s="228"/>
      <c r="GT109" s="228"/>
      <c r="GU109" s="228"/>
      <c r="GV109" s="228"/>
      <c r="GW109" s="228"/>
      <c r="GX109" s="228"/>
      <c r="GY109" s="228"/>
      <c r="GZ109" s="228"/>
      <c r="HA109" s="228"/>
      <c r="HB109" s="228"/>
      <c r="HC109" s="228"/>
      <c r="HD109" s="228"/>
      <c r="HE109" s="228"/>
      <c r="HF109" s="228"/>
      <c r="HG109" s="228"/>
      <c r="HH109" s="228"/>
      <c r="HI109" s="228"/>
      <c r="HJ109" s="228"/>
      <c r="HK109" s="228"/>
      <c r="HL109" s="228"/>
      <c r="HM109" s="228"/>
      <c r="HN109" s="228"/>
      <c r="HO109" s="228"/>
      <c r="HP109" s="228"/>
      <c r="HQ109" s="228"/>
      <c r="HR109" s="228"/>
      <c r="HS109" s="228"/>
      <c r="HT109" s="228"/>
      <c r="HU109" s="228"/>
      <c r="HV109" s="228"/>
      <c r="HW109" s="228"/>
      <c r="HX109" s="228"/>
      <c r="HY109" s="228"/>
      <c r="HZ109" s="228"/>
      <c r="IA109" s="228"/>
      <c r="IB109" s="228"/>
      <c r="IC109" s="228"/>
      <c r="ID109" s="228"/>
      <c r="IE109" s="228"/>
      <c r="IF109" s="228"/>
      <c r="IG109" s="228"/>
      <c r="IH109" s="228"/>
      <c r="II109" s="228"/>
      <c r="IJ109" s="228"/>
      <c r="IK109" s="228"/>
      <c r="IL109" s="228"/>
      <c r="IM109" s="228"/>
      <c r="IN109" s="228"/>
      <c r="IO109" s="228"/>
      <c r="IP109" s="228"/>
      <c r="IQ109" s="228"/>
      <c r="IR109" s="228"/>
      <c r="IS109" s="228"/>
      <c r="IT109" s="228"/>
      <c r="IU109" s="228"/>
      <c r="IV109" s="228"/>
    </row>
    <row r="110" s="185" customFormat="1" ht="26.25" customHeight="1" spans="1:256">
      <c r="A110" s="229">
        <v>46090.5</v>
      </c>
      <c r="B110" s="230">
        <v>46092</v>
      </c>
      <c r="C110" s="231" t="s">
        <v>106</v>
      </c>
      <c r="D110" s="232">
        <v>46093</v>
      </c>
      <c r="E110" s="233" t="s">
        <v>129</v>
      </c>
      <c r="F110" s="234" t="s">
        <v>130</v>
      </c>
      <c r="G110" s="234" t="s">
        <v>230</v>
      </c>
      <c r="H110" s="252" t="s">
        <v>103</v>
      </c>
      <c r="I110" s="241"/>
      <c r="J110" s="241"/>
      <c r="K110" s="241"/>
      <c r="L110" s="241"/>
      <c r="M110" s="241"/>
      <c r="N110" s="241">
        <v>46097</v>
      </c>
      <c r="O110" s="241">
        <v>46097</v>
      </c>
      <c r="P110" s="241"/>
      <c r="Q110" s="242"/>
      <c r="R110" s="238" t="s">
        <v>132</v>
      </c>
      <c r="S110" s="239"/>
      <c r="T110" s="227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  <c r="AU110" s="228"/>
      <c r="AV110" s="228"/>
      <c r="AW110" s="228"/>
      <c r="AX110" s="228"/>
      <c r="AY110" s="228"/>
      <c r="AZ110" s="228"/>
      <c r="BA110" s="228"/>
      <c r="BB110" s="228"/>
      <c r="BC110" s="228"/>
      <c r="BD110" s="228"/>
      <c r="BE110" s="228"/>
      <c r="BF110" s="228"/>
      <c r="BG110" s="228"/>
      <c r="BH110" s="228"/>
      <c r="BI110" s="228"/>
      <c r="BJ110" s="228"/>
      <c r="BK110" s="228"/>
      <c r="BL110" s="228"/>
      <c r="BM110" s="228"/>
      <c r="BN110" s="228"/>
      <c r="BO110" s="228"/>
      <c r="BP110" s="228"/>
      <c r="BQ110" s="228"/>
      <c r="BR110" s="228"/>
      <c r="BS110" s="228"/>
      <c r="BT110" s="228"/>
      <c r="BU110" s="228"/>
      <c r="BV110" s="228"/>
      <c r="BW110" s="228"/>
      <c r="BX110" s="228"/>
      <c r="BY110" s="228"/>
      <c r="BZ110" s="228"/>
      <c r="CA110" s="228"/>
      <c r="CB110" s="228"/>
      <c r="CC110" s="228"/>
      <c r="CD110" s="228"/>
      <c r="CE110" s="228"/>
      <c r="CF110" s="228"/>
      <c r="CG110" s="228"/>
      <c r="CH110" s="228"/>
      <c r="CI110" s="228"/>
      <c r="CJ110" s="228"/>
      <c r="CK110" s="228"/>
      <c r="CL110" s="228"/>
      <c r="CM110" s="228"/>
      <c r="CN110" s="228"/>
      <c r="CO110" s="228"/>
      <c r="CP110" s="228"/>
      <c r="CQ110" s="228"/>
      <c r="CR110" s="228"/>
      <c r="CS110" s="228"/>
      <c r="CT110" s="228"/>
      <c r="CU110" s="228"/>
      <c r="CV110" s="228"/>
      <c r="CW110" s="228"/>
      <c r="CX110" s="228"/>
      <c r="CY110" s="228"/>
      <c r="CZ110" s="228"/>
      <c r="DA110" s="228"/>
      <c r="DB110" s="228"/>
      <c r="DC110" s="228"/>
      <c r="DD110" s="228"/>
      <c r="DE110" s="228"/>
      <c r="DF110" s="228"/>
      <c r="DG110" s="228"/>
      <c r="DH110" s="228"/>
      <c r="DI110" s="228"/>
      <c r="DJ110" s="228"/>
      <c r="DK110" s="228"/>
      <c r="DL110" s="228"/>
      <c r="DM110" s="228"/>
      <c r="DN110" s="228"/>
      <c r="DO110" s="228"/>
      <c r="DP110" s="228"/>
      <c r="DQ110" s="228"/>
      <c r="DR110" s="228"/>
      <c r="DS110" s="228"/>
      <c r="DT110" s="228"/>
      <c r="DU110" s="228"/>
      <c r="DV110" s="228"/>
      <c r="DW110" s="228"/>
      <c r="DX110" s="228"/>
      <c r="DY110" s="228"/>
      <c r="DZ110" s="228"/>
      <c r="EA110" s="228"/>
      <c r="EB110" s="228"/>
      <c r="EC110" s="228"/>
      <c r="ED110" s="228"/>
      <c r="EE110" s="228"/>
      <c r="EF110" s="228"/>
      <c r="EG110" s="228"/>
      <c r="EH110" s="228"/>
      <c r="EI110" s="228"/>
      <c r="EJ110" s="228"/>
      <c r="EK110" s="228"/>
      <c r="EL110" s="228"/>
      <c r="EM110" s="228"/>
      <c r="EN110" s="228"/>
      <c r="EO110" s="228"/>
      <c r="EP110" s="228"/>
      <c r="EQ110" s="228"/>
      <c r="ER110" s="228"/>
      <c r="ES110" s="228"/>
      <c r="ET110" s="228"/>
      <c r="EU110" s="228"/>
      <c r="EV110" s="228"/>
      <c r="EW110" s="228"/>
      <c r="EX110" s="228"/>
      <c r="EY110" s="228"/>
      <c r="EZ110" s="228"/>
      <c r="FA110" s="228"/>
      <c r="FB110" s="228"/>
      <c r="FC110" s="228"/>
      <c r="FD110" s="228"/>
      <c r="FE110" s="228"/>
      <c r="FF110" s="228"/>
      <c r="FG110" s="228"/>
      <c r="FH110" s="228"/>
      <c r="FI110" s="228"/>
      <c r="FJ110" s="228"/>
      <c r="FK110" s="228"/>
      <c r="FL110" s="228"/>
      <c r="FM110" s="228"/>
      <c r="FN110" s="228"/>
      <c r="FO110" s="228"/>
      <c r="FP110" s="228"/>
      <c r="FQ110" s="228"/>
      <c r="FR110" s="228"/>
      <c r="FS110" s="228"/>
      <c r="FT110" s="228"/>
      <c r="FU110" s="228"/>
      <c r="FV110" s="228"/>
      <c r="FW110" s="228"/>
      <c r="FX110" s="228"/>
      <c r="FY110" s="228"/>
      <c r="FZ110" s="228"/>
      <c r="GA110" s="228"/>
      <c r="GB110" s="228"/>
      <c r="GC110" s="228"/>
      <c r="GD110" s="228"/>
      <c r="GE110" s="228"/>
      <c r="GF110" s="228"/>
      <c r="GG110" s="228"/>
      <c r="GH110" s="228"/>
      <c r="GI110" s="228"/>
      <c r="GJ110" s="228"/>
      <c r="GK110" s="228"/>
      <c r="GL110" s="228"/>
      <c r="GM110" s="228"/>
      <c r="GN110" s="228"/>
      <c r="GO110" s="228"/>
      <c r="GP110" s="228"/>
      <c r="GQ110" s="228"/>
      <c r="GR110" s="228"/>
      <c r="GS110" s="228"/>
      <c r="GT110" s="228"/>
      <c r="GU110" s="228"/>
      <c r="GV110" s="228"/>
      <c r="GW110" s="228"/>
      <c r="GX110" s="228"/>
      <c r="GY110" s="228"/>
      <c r="GZ110" s="228"/>
      <c r="HA110" s="228"/>
      <c r="HB110" s="228"/>
      <c r="HC110" s="228"/>
      <c r="HD110" s="228"/>
      <c r="HE110" s="228"/>
      <c r="HF110" s="228"/>
      <c r="HG110" s="228"/>
      <c r="HH110" s="228"/>
      <c r="HI110" s="228"/>
      <c r="HJ110" s="228"/>
      <c r="HK110" s="228"/>
      <c r="HL110" s="228"/>
      <c r="HM110" s="228"/>
      <c r="HN110" s="228"/>
      <c r="HO110" s="228"/>
      <c r="HP110" s="228"/>
      <c r="HQ110" s="228"/>
      <c r="HR110" s="228"/>
      <c r="HS110" s="228"/>
      <c r="HT110" s="228"/>
      <c r="HU110" s="228"/>
      <c r="HV110" s="228"/>
      <c r="HW110" s="228"/>
      <c r="HX110" s="228"/>
      <c r="HY110" s="228"/>
      <c r="HZ110" s="228"/>
      <c r="IA110" s="228"/>
      <c r="IB110" s="228"/>
      <c r="IC110" s="228"/>
      <c r="ID110" s="228"/>
      <c r="IE110" s="228"/>
      <c r="IF110" s="228"/>
      <c r="IG110" s="228"/>
      <c r="IH110" s="228"/>
      <c r="II110" s="228"/>
      <c r="IJ110" s="228"/>
      <c r="IK110" s="228"/>
      <c r="IL110" s="228"/>
      <c r="IM110" s="228"/>
      <c r="IN110" s="228"/>
      <c r="IO110" s="228"/>
      <c r="IP110" s="228"/>
      <c r="IQ110" s="228"/>
      <c r="IR110" s="228"/>
      <c r="IS110" s="228"/>
      <c r="IT110" s="228"/>
      <c r="IU110" s="228"/>
      <c r="IV110" s="228"/>
    </row>
    <row r="111" s="185" customFormat="1" ht="26.25" customHeight="1" spans="1:256">
      <c r="A111" s="229">
        <v>46090.5</v>
      </c>
      <c r="B111" s="230">
        <v>46092</v>
      </c>
      <c r="C111" s="231" t="s">
        <v>99</v>
      </c>
      <c r="D111" s="232">
        <v>46093</v>
      </c>
      <c r="E111" s="233" t="s">
        <v>116</v>
      </c>
      <c r="F111" s="234" t="s">
        <v>52</v>
      </c>
      <c r="G111" s="234" t="s">
        <v>72</v>
      </c>
      <c r="H111" s="252" t="s">
        <v>27</v>
      </c>
      <c r="I111" s="232"/>
      <c r="J111" s="232"/>
      <c r="K111" s="232"/>
      <c r="L111" s="232"/>
      <c r="M111" s="232">
        <v>46099</v>
      </c>
      <c r="N111" s="232">
        <v>46097</v>
      </c>
      <c r="O111" s="232">
        <v>46098</v>
      </c>
      <c r="P111" s="232"/>
      <c r="Q111" s="237"/>
      <c r="R111" s="238" t="s">
        <v>34</v>
      </c>
      <c r="S111" s="239"/>
      <c r="T111" s="227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  <c r="AM111" s="228"/>
      <c r="AN111" s="228"/>
      <c r="AO111" s="228"/>
      <c r="AP111" s="228"/>
      <c r="AQ111" s="228"/>
      <c r="AR111" s="228"/>
      <c r="AS111" s="228"/>
      <c r="AT111" s="228"/>
      <c r="AU111" s="228"/>
      <c r="AV111" s="228"/>
      <c r="AW111" s="228"/>
      <c r="AX111" s="228"/>
      <c r="AY111" s="228"/>
      <c r="AZ111" s="228"/>
      <c r="BA111" s="228"/>
      <c r="BB111" s="228"/>
      <c r="BC111" s="228"/>
      <c r="BD111" s="228"/>
      <c r="BE111" s="228"/>
      <c r="BF111" s="228"/>
      <c r="BG111" s="228"/>
      <c r="BH111" s="228"/>
      <c r="BI111" s="228"/>
      <c r="BJ111" s="228"/>
      <c r="BK111" s="228"/>
      <c r="BL111" s="228"/>
      <c r="BM111" s="228"/>
      <c r="BN111" s="228"/>
      <c r="BO111" s="228"/>
      <c r="BP111" s="228"/>
      <c r="BQ111" s="228"/>
      <c r="BR111" s="228"/>
      <c r="BS111" s="228"/>
      <c r="BT111" s="228"/>
      <c r="BU111" s="228"/>
      <c r="BV111" s="228"/>
      <c r="BW111" s="228"/>
      <c r="BX111" s="228"/>
      <c r="BY111" s="228"/>
      <c r="BZ111" s="228"/>
      <c r="CA111" s="228"/>
      <c r="CB111" s="228"/>
      <c r="CC111" s="228"/>
      <c r="CD111" s="228"/>
      <c r="CE111" s="228"/>
      <c r="CF111" s="228"/>
      <c r="CG111" s="228"/>
      <c r="CH111" s="228"/>
      <c r="CI111" s="228"/>
      <c r="CJ111" s="228"/>
      <c r="CK111" s="228"/>
      <c r="CL111" s="228"/>
      <c r="CM111" s="228"/>
      <c r="CN111" s="228"/>
      <c r="CO111" s="228"/>
      <c r="CP111" s="228"/>
      <c r="CQ111" s="228"/>
      <c r="CR111" s="228"/>
      <c r="CS111" s="228"/>
      <c r="CT111" s="228"/>
      <c r="CU111" s="228"/>
      <c r="CV111" s="228"/>
      <c r="CW111" s="228"/>
      <c r="CX111" s="228"/>
      <c r="CY111" s="228"/>
      <c r="CZ111" s="228"/>
      <c r="DA111" s="228"/>
      <c r="DB111" s="228"/>
      <c r="DC111" s="228"/>
      <c r="DD111" s="228"/>
      <c r="DE111" s="228"/>
      <c r="DF111" s="228"/>
      <c r="DG111" s="228"/>
      <c r="DH111" s="228"/>
      <c r="DI111" s="228"/>
      <c r="DJ111" s="228"/>
      <c r="DK111" s="228"/>
      <c r="DL111" s="228"/>
      <c r="DM111" s="228"/>
      <c r="DN111" s="228"/>
      <c r="DO111" s="228"/>
      <c r="DP111" s="228"/>
      <c r="DQ111" s="228"/>
      <c r="DR111" s="228"/>
      <c r="DS111" s="228"/>
      <c r="DT111" s="228"/>
      <c r="DU111" s="228"/>
      <c r="DV111" s="228"/>
      <c r="DW111" s="228"/>
      <c r="DX111" s="228"/>
      <c r="DY111" s="228"/>
      <c r="DZ111" s="228"/>
      <c r="EA111" s="228"/>
      <c r="EB111" s="228"/>
      <c r="EC111" s="228"/>
      <c r="ED111" s="228"/>
      <c r="EE111" s="228"/>
      <c r="EF111" s="228"/>
      <c r="EG111" s="228"/>
      <c r="EH111" s="228"/>
      <c r="EI111" s="228"/>
      <c r="EJ111" s="228"/>
      <c r="EK111" s="228"/>
      <c r="EL111" s="228"/>
      <c r="EM111" s="228"/>
      <c r="EN111" s="228"/>
      <c r="EO111" s="228"/>
      <c r="EP111" s="228"/>
      <c r="EQ111" s="228"/>
      <c r="ER111" s="228"/>
      <c r="ES111" s="228"/>
      <c r="ET111" s="228"/>
      <c r="EU111" s="228"/>
      <c r="EV111" s="228"/>
      <c r="EW111" s="228"/>
      <c r="EX111" s="228"/>
      <c r="EY111" s="228"/>
      <c r="EZ111" s="228"/>
      <c r="FA111" s="228"/>
      <c r="FB111" s="228"/>
      <c r="FC111" s="228"/>
      <c r="FD111" s="228"/>
      <c r="FE111" s="228"/>
      <c r="FF111" s="228"/>
      <c r="FG111" s="228"/>
      <c r="FH111" s="228"/>
      <c r="FI111" s="228"/>
      <c r="FJ111" s="228"/>
      <c r="FK111" s="228"/>
      <c r="FL111" s="228"/>
      <c r="FM111" s="228"/>
      <c r="FN111" s="228"/>
      <c r="FO111" s="228"/>
      <c r="FP111" s="228"/>
      <c r="FQ111" s="228"/>
      <c r="FR111" s="228"/>
      <c r="FS111" s="228"/>
      <c r="FT111" s="228"/>
      <c r="FU111" s="228"/>
      <c r="FV111" s="228"/>
      <c r="FW111" s="228"/>
      <c r="FX111" s="228"/>
      <c r="FY111" s="228"/>
      <c r="FZ111" s="228"/>
      <c r="GA111" s="228"/>
      <c r="GB111" s="228"/>
      <c r="GC111" s="228"/>
      <c r="GD111" s="228"/>
      <c r="GE111" s="228"/>
      <c r="GF111" s="228"/>
      <c r="GG111" s="228"/>
      <c r="GH111" s="228"/>
      <c r="GI111" s="228"/>
      <c r="GJ111" s="228"/>
      <c r="GK111" s="228"/>
      <c r="GL111" s="228"/>
      <c r="GM111" s="228"/>
      <c r="GN111" s="228"/>
      <c r="GO111" s="228"/>
      <c r="GP111" s="228"/>
      <c r="GQ111" s="228"/>
      <c r="GR111" s="228"/>
      <c r="GS111" s="228"/>
      <c r="GT111" s="228"/>
      <c r="GU111" s="228"/>
      <c r="GV111" s="228"/>
      <c r="GW111" s="228"/>
      <c r="GX111" s="228"/>
      <c r="GY111" s="228"/>
      <c r="GZ111" s="228"/>
      <c r="HA111" s="228"/>
      <c r="HB111" s="228"/>
      <c r="HC111" s="228"/>
      <c r="HD111" s="228"/>
      <c r="HE111" s="228"/>
      <c r="HF111" s="228"/>
      <c r="HG111" s="228"/>
      <c r="HH111" s="228"/>
      <c r="HI111" s="228"/>
      <c r="HJ111" s="228"/>
      <c r="HK111" s="228"/>
      <c r="HL111" s="228"/>
      <c r="HM111" s="228"/>
      <c r="HN111" s="228"/>
      <c r="HO111" s="228"/>
      <c r="HP111" s="228"/>
      <c r="HQ111" s="228"/>
      <c r="HR111" s="228"/>
      <c r="HS111" s="228"/>
      <c r="HT111" s="228"/>
      <c r="HU111" s="228"/>
      <c r="HV111" s="228"/>
      <c r="HW111" s="228"/>
      <c r="HX111" s="228"/>
      <c r="HY111" s="228"/>
      <c r="HZ111" s="228"/>
      <c r="IA111" s="228"/>
      <c r="IB111" s="228"/>
      <c r="IC111" s="228"/>
      <c r="ID111" s="228"/>
      <c r="IE111" s="228"/>
      <c r="IF111" s="228"/>
      <c r="IG111" s="228"/>
      <c r="IH111" s="228"/>
      <c r="II111" s="228"/>
      <c r="IJ111" s="228"/>
      <c r="IK111" s="228"/>
      <c r="IL111" s="228"/>
      <c r="IM111" s="228"/>
      <c r="IN111" s="228"/>
      <c r="IO111" s="228"/>
      <c r="IP111" s="228"/>
      <c r="IQ111" s="228"/>
      <c r="IR111" s="228"/>
      <c r="IS111" s="228"/>
      <c r="IT111" s="228"/>
      <c r="IU111" s="228"/>
      <c r="IV111" s="228"/>
    </row>
    <row r="112" s="185" customFormat="1" ht="26.25" customHeight="1" spans="1:256">
      <c r="A112" s="229">
        <v>46091.5</v>
      </c>
      <c r="B112" s="230">
        <v>46093</v>
      </c>
      <c r="C112" s="231" t="s">
        <v>106</v>
      </c>
      <c r="D112" s="232">
        <v>46094</v>
      </c>
      <c r="E112" s="233" t="s">
        <v>134</v>
      </c>
      <c r="F112" s="234" t="s">
        <v>173</v>
      </c>
      <c r="G112" s="245" t="s">
        <v>231</v>
      </c>
      <c r="H112" s="256" t="s">
        <v>110</v>
      </c>
      <c r="I112" s="246"/>
      <c r="J112" s="232"/>
      <c r="K112" s="232"/>
      <c r="L112" s="232"/>
      <c r="M112" s="232">
        <v>46099</v>
      </c>
      <c r="N112" s="232"/>
      <c r="O112" s="232"/>
      <c r="P112" s="232"/>
      <c r="Q112" s="237"/>
      <c r="R112" s="238" t="s">
        <v>104</v>
      </c>
      <c r="S112" s="239"/>
      <c r="T112" s="227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  <c r="AM112" s="228"/>
      <c r="AN112" s="228"/>
      <c r="AO112" s="228"/>
      <c r="AP112" s="228"/>
      <c r="AQ112" s="228"/>
      <c r="AR112" s="228"/>
      <c r="AS112" s="228"/>
      <c r="AT112" s="228"/>
      <c r="AU112" s="228"/>
      <c r="AV112" s="228"/>
      <c r="AW112" s="228"/>
      <c r="AX112" s="228"/>
      <c r="AY112" s="228"/>
      <c r="AZ112" s="228"/>
      <c r="BA112" s="228"/>
      <c r="BB112" s="228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8"/>
      <c r="BU112" s="228"/>
      <c r="BV112" s="228"/>
      <c r="BW112" s="228"/>
      <c r="BX112" s="228"/>
      <c r="BY112" s="228"/>
      <c r="BZ112" s="228"/>
      <c r="CA112" s="228"/>
      <c r="CB112" s="228"/>
      <c r="CC112" s="228"/>
      <c r="CD112" s="228"/>
      <c r="CE112" s="228"/>
      <c r="CF112" s="228"/>
      <c r="CG112" s="228"/>
      <c r="CH112" s="228"/>
      <c r="CI112" s="228"/>
      <c r="CJ112" s="228"/>
      <c r="CK112" s="228"/>
      <c r="CL112" s="228"/>
      <c r="CM112" s="228"/>
      <c r="CN112" s="228"/>
      <c r="CO112" s="228"/>
      <c r="CP112" s="228"/>
      <c r="CQ112" s="228"/>
      <c r="CR112" s="228"/>
      <c r="CS112" s="228"/>
      <c r="CT112" s="228"/>
      <c r="CU112" s="228"/>
      <c r="CV112" s="228"/>
      <c r="CW112" s="228"/>
      <c r="CX112" s="228"/>
      <c r="CY112" s="228"/>
      <c r="CZ112" s="228"/>
      <c r="DA112" s="228"/>
      <c r="DB112" s="228"/>
      <c r="DC112" s="228"/>
      <c r="DD112" s="228"/>
      <c r="DE112" s="228"/>
      <c r="DF112" s="228"/>
      <c r="DG112" s="228"/>
      <c r="DH112" s="228"/>
      <c r="DI112" s="228"/>
      <c r="DJ112" s="228"/>
      <c r="DK112" s="228"/>
      <c r="DL112" s="228"/>
      <c r="DM112" s="228"/>
      <c r="DN112" s="228"/>
      <c r="DO112" s="228"/>
      <c r="DP112" s="228"/>
      <c r="DQ112" s="228"/>
      <c r="DR112" s="228"/>
      <c r="DS112" s="228"/>
      <c r="DT112" s="228"/>
      <c r="DU112" s="228"/>
      <c r="DV112" s="228"/>
      <c r="DW112" s="228"/>
      <c r="DX112" s="228"/>
      <c r="DY112" s="228"/>
      <c r="DZ112" s="228"/>
      <c r="EA112" s="228"/>
      <c r="EB112" s="228"/>
      <c r="EC112" s="228"/>
      <c r="ED112" s="228"/>
      <c r="EE112" s="228"/>
      <c r="EF112" s="228"/>
      <c r="EG112" s="228"/>
      <c r="EH112" s="228"/>
      <c r="EI112" s="228"/>
      <c r="EJ112" s="228"/>
      <c r="EK112" s="228"/>
      <c r="EL112" s="228"/>
      <c r="EM112" s="228"/>
      <c r="EN112" s="228"/>
      <c r="EO112" s="228"/>
      <c r="EP112" s="228"/>
      <c r="EQ112" s="228"/>
      <c r="ER112" s="228"/>
      <c r="ES112" s="228"/>
      <c r="ET112" s="228"/>
      <c r="EU112" s="228"/>
      <c r="EV112" s="228"/>
      <c r="EW112" s="228"/>
      <c r="EX112" s="228"/>
      <c r="EY112" s="228"/>
      <c r="EZ112" s="228"/>
      <c r="FA112" s="228"/>
      <c r="FB112" s="228"/>
      <c r="FC112" s="228"/>
      <c r="FD112" s="228"/>
      <c r="FE112" s="228"/>
      <c r="FF112" s="228"/>
      <c r="FG112" s="228"/>
      <c r="FH112" s="228"/>
      <c r="FI112" s="228"/>
      <c r="FJ112" s="228"/>
      <c r="FK112" s="228"/>
      <c r="FL112" s="228"/>
      <c r="FM112" s="228"/>
      <c r="FN112" s="228"/>
      <c r="FO112" s="228"/>
      <c r="FP112" s="228"/>
      <c r="FQ112" s="228"/>
      <c r="FR112" s="228"/>
      <c r="FS112" s="228"/>
      <c r="FT112" s="228"/>
      <c r="FU112" s="228"/>
      <c r="FV112" s="228"/>
      <c r="FW112" s="228"/>
      <c r="FX112" s="228"/>
      <c r="FY112" s="228"/>
      <c r="FZ112" s="228"/>
      <c r="GA112" s="228"/>
      <c r="GB112" s="228"/>
      <c r="GC112" s="228"/>
      <c r="GD112" s="228"/>
      <c r="GE112" s="228"/>
      <c r="GF112" s="228"/>
      <c r="GG112" s="228"/>
      <c r="GH112" s="228"/>
      <c r="GI112" s="228"/>
      <c r="GJ112" s="228"/>
      <c r="GK112" s="228"/>
      <c r="GL112" s="228"/>
      <c r="GM112" s="228"/>
      <c r="GN112" s="228"/>
      <c r="GO112" s="228"/>
      <c r="GP112" s="228"/>
      <c r="GQ112" s="228"/>
      <c r="GR112" s="228"/>
      <c r="GS112" s="228"/>
      <c r="GT112" s="228"/>
      <c r="GU112" s="228"/>
      <c r="GV112" s="228"/>
      <c r="GW112" s="228"/>
      <c r="GX112" s="228"/>
      <c r="GY112" s="228"/>
      <c r="GZ112" s="228"/>
      <c r="HA112" s="228"/>
      <c r="HB112" s="228"/>
      <c r="HC112" s="228"/>
      <c r="HD112" s="228"/>
      <c r="HE112" s="228"/>
      <c r="HF112" s="228"/>
      <c r="HG112" s="228"/>
      <c r="HH112" s="228"/>
      <c r="HI112" s="228"/>
      <c r="HJ112" s="228"/>
      <c r="HK112" s="228"/>
      <c r="HL112" s="228"/>
      <c r="HM112" s="228"/>
      <c r="HN112" s="228"/>
      <c r="HO112" s="228"/>
      <c r="HP112" s="228"/>
      <c r="HQ112" s="228"/>
      <c r="HR112" s="228"/>
      <c r="HS112" s="228"/>
      <c r="HT112" s="228"/>
      <c r="HU112" s="228"/>
      <c r="HV112" s="228"/>
      <c r="HW112" s="228"/>
      <c r="HX112" s="228"/>
      <c r="HY112" s="228"/>
      <c r="HZ112" s="228"/>
      <c r="IA112" s="228"/>
      <c r="IB112" s="228"/>
      <c r="IC112" s="228"/>
      <c r="ID112" s="228"/>
      <c r="IE112" s="228"/>
      <c r="IF112" s="228"/>
      <c r="IG112" s="228"/>
      <c r="IH112" s="228"/>
      <c r="II112" s="228"/>
      <c r="IJ112" s="228"/>
      <c r="IK112" s="228"/>
      <c r="IL112" s="228"/>
      <c r="IM112" s="228"/>
      <c r="IN112" s="228"/>
      <c r="IO112" s="228"/>
      <c r="IP112" s="228"/>
      <c r="IQ112" s="228"/>
      <c r="IR112" s="228"/>
      <c r="IS112" s="228"/>
      <c r="IT112" s="228"/>
      <c r="IU112" s="228"/>
      <c r="IV112" s="228"/>
    </row>
    <row r="113" s="185" customFormat="1" ht="26.25" customHeight="1" spans="1:256">
      <c r="A113" s="229">
        <v>46091.5</v>
      </c>
      <c r="B113" s="230">
        <v>46093</v>
      </c>
      <c r="C113" s="231" t="s">
        <v>137</v>
      </c>
      <c r="D113" s="232">
        <v>46095</v>
      </c>
      <c r="E113" s="233" t="s">
        <v>138</v>
      </c>
      <c r="F113" s="257" t="s">
        <v>56</v>
      </c>
      <c r="G113" s="258" t="s">
        <v>79</v>
      </c>
      <c r="H113" s="252" t="s">
        <v>38</v>
      </c>
      <c r="I113" s="246"/>
      <c r="J113" s="246"/>
      <c r="K113" s="232">
        <v>46102</v>
      </c>
      <c r="L113" s="232">
        <v>46103</v>
      </c>
      <c r="M113" s="232">
        <v>46101</v>
      </c>
      <c r="N113" s="232">
        <v>46100</v>
      </c>
      <c r="O113" s="232">
        <v>46100</v>
      </c>
      <c r="P113" s="232"/>
      <c r="Q113" s="237"/>
      <c r="R113" s="238" t="s">
        <v>45</v>
      </c>
      <c r="S113" s="239"/>
      <c r="T113" s="227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  <c r="AM113" s="228"/>
      <c r="AN113" s="228"/>
      <c r="AO113" s="228"/>
      <c r="AP113" s="228"/>
      <c r="AQ113" s="228"/>
      <c r="AR113" s="228"/>
      <c r="AS113" s="228"/>
      <c r="AT113" s="228"/>
      <c r="AU113" s="228"/>
      <c r="AV113" s="228"/>
      <c r="AW113" s="228"/>
      <c r="AX113" s="228"/>
      <c r="AY113" s="228"/>
      <c r="AZ113" s="228"/>
      <c r="BA113" s="228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8"/>
      <c r="BU113" s="228"/>
      <c r="BV113" s="228"/>
      <c r="BW113" s="228"/>
      <c r="BX113" s="228"/>
      <c r="BY113" s="228"/>
      <c r="BZ113" s="228"/>
      <c r="CA113" s="228"/>
      <c r="CB113" s="228"/>
      <c r="CC113" s="228"/>
      <c r="CD113" s="228"/>
      <c r="CE113" s="228"/>
      <c r="CF113" s="228"/>
      <c r="CG113" s="228"/>
      <c r="CH113" s="228"/>
      <c r="CI113" s="228"/>
      <c r="CJ113" s="228"/>
      <c r="CK113" s="228"/>
      <c r="CL113" s="228"/>
      <c r="CM113" s="228"/>
      <c r="CN113" s="228"/>
      <c r="CO113" s="228"/>
      <c r="CP113" s="228"/>
      <c r="CQ113" s="228"/>
      <c r="CR113" s="228"/>
      <c r="CS113" s="228"/>
      <c r="CT113" s="228"/>
      <c r="CU113" s="228"/>
      <c r="CV113" s="228"/>
      <c r="CW113" s="228"/>
      <c r="CX113" s="228"/>
      <c r="CY113" s="228"/>
      <c r="CZ113" s="228"/>
      <c r="DA113" s="228"/>
      <c r="DB113" s="228"/>
      <c r="DC113" s="228"/>
      <c r="DD113" s="228"/>
      <c r="DE113" s="228"/>
      <c r="DF113" s="228"/>
      <c r="DG113" s="228"/>
      <c r="DH113" s="228"/>
      <c r="DI113" s="228"/>
      <c r="DJ113" s="228"/>
      <c r="DK113" s="228"/>
      <c r="DL113" s="228"/>
      <c r="DM113" s="228"/>
      <c r="DN113" s="228"/>
      <c r="DO113" s="228"/>
      <c r="DP113" s="228"/>
      <c r="DQ113" s="228"/>
      <c r="DR113" s="228"/>
      <c r="DS113" s="228"/>
      <c r="DT113" s="228"/>
      <c r="DU113" s="228"/>
      <c r="DV113" s="228"/>
      <c r="DW113" s="228"/>
      <c r="DX113" s="228"/>
      <c r="DY113" s="228"/>
      <c r="DZ113" s="228"/>
      <c r="EA113" s="228"/>
      <c r="EB113" s="228"/>
      <c r="EC113" s="228"/>
      <c r="ED113" s="228"/>
      <c r="EE113" s="228"/>
      <c r="EF113" s="228"/>
      <c r="EG113" s="228"/>
      <c r="EH113" s="228"/>
      <c r="EI113" s="228"/>
      <c r="EJ113" s="228"/>
      <c r="EK113" s="228"/>
      <c r="EL113" s="228"/>
      <c r="EM113" s="228"/>
      <c r="EN113" s="228"/>
      <c r="EO113" s="228"/>
      <c r="EP113" s="228"/>
      <c r="EQ113" s="228"/>
      <c r="ER113" s="228"/>
      <c r="ES113" s="228"/>
      <c r="ET113" s="228"/>
      <c r="EU113" s="228"/>
      <c r="EV113" s="228"/>
      <c r="EW113" s="228"/>
      <c r="EX113" s="228"/>
      <c r="EY113" s="228"/>
      <c r="EZ113" s="228"/>
      <c r="FA113" s="228"/>
      <c r="FB113" s="228"/>
      <c r="FC113" s="228"/>
      <c r="FD113" s="228"/>
      <c r="FE113" s="228"/>
      <c r="FF113" s="228"/>
      <c r="FG113" s="228"/>
      <c r="FH113" s="228"/>
      <c r="FI113" s="228"/>
      <c r="FJ113" s="228"/>
      <c r="FK113" s="228"/>
      <c r="FL113" s="228"/>
      <c r="FM113" s="228"/>
      <c r="FN113" s="228"/>
      <c r="FO113" s="228"/>
      <c r="FP113" s="228"/>
      <c r="FQ113" s="228"/>
      <c r="FR113" s="228"/>
      <c r="FS113" s="228"/>
      <c r="FT113" s="228"/>
      <c r="FU113" s="228"/>
      <c r="FV113" s="228"/>
      <c r="FW113" s="228"/>
      <c r="FX113" s="228"/>
      <c r="FY113" s="228"/>
      <c r="FZ113" s="228"/>
      <c r="GA113" s="228"/>
      <c r="GB113" s="228"/>
      <c r="GC113" s="228"/>
      <c r="GD113" s="228"/>
      <c r="GE113" s="228"/>
      <c r="GF113" s="228"/>
      <c r="GG113" s="228"/>
      <c r="GH113" s="228"/>
      <c r="GI113" s="228"/>
      <c r="GJ113" s="228"/>
      <c r="GK113" s="228"/>
      <c r="GL113" s="228"/>
      <c r="GM113" s="228"/>
      <c r="GN113" s="228"/>
      <c r="GO113" s="228"/>
      <c r="GP113" s="228"/>
      <c r="GQ113" s="228"/>
      <c r="GR113" s="228"/>
      <c r="GS113" s="228"/>
      <c r="GT113" s="228"/>
      <c r="GU113" s="228"/>
      <c r="GV113" s="228"/>
      <c r="GW113" s="228"/>
      <c r="GX113" s="228"/>
      <c r="GY113" s="228"/>
      <c r="GZ113" s="228"/>
      <c r="HA113" s="228"/>
      <c r="HB113" s="228"/>
      <c r="HC113" s="228"/>
      <c r="HD113" s="228"/>
      <c r="HE113" s="228"/>
      <c r="HF113" s="228"/>
      <c r="HG113" s="228"/>
      <c r="HH113" s="228"/>
      <c r="HI113" s="228"/>
      <c r="HJ113" s="228"/>
      <c r="HK113" s="228"/>
      <c r="HL113" s="228"/>
      <c r="HM113" s="228"/>
      <c r="HN113" s="228"/>
      <c r="HO113" s="228"/>
      <c r="HP113" s="228"/>
      <c r="HQ113" s="228"/>
      <c r="HR113" s="228"/>
      <c r="HS113" s="228"/>
      <c r="HT113" s="228"/>
      <c r="HU113" s="228"/>
      <c r="HV113" s="228"/>
      <c r="HW113" s="228"/>
      <c r="HX113" s="228"/>
      <c r="HY113" s="228"/>
      <c r="HZ113" s="228"/>
      <c r="IA113" s="228"/>
      <c r="IB113" s="228"/>
      <c r="IC113" s="228"/>
      <c r="ID113" s="228"/>
      <c r="IE113" s="228"/>
      <c r="IF113" s="228"/>
      <c r="IG113" s="228"/>
      <c r="IH113" s="228"/>
      <c r="II113" s="228"/>
      <c r="IJ113" s="228"/>
      <c r="IK113" s="228"/>
      <c r="IL113" s="228"/>
      <c r="IM113" s="228"/>
      <c r="IN113" s="228"/>
      <c r="IO113" s="228"/>
      <c r="IP113" s="228"/>
      <c r="IQ113" s="228"/>
      <c r="IR113" s="228"/>
      <c r="IS113" s="228"/>
      <c r="IT113" s="228"/>
      <c r="IU113" s="228"/>
      <c r="IV113" s="228"/>
    </row>
    <row r="114" s="185" customFormat="1" ht="26.25" customHeight="1" spans="1:256">
      <c r="A114" s="229">
        <v>46092.375</v>
      </c>
      <c r="B114" s="230">
        <v>46094</v>
      </c>
      <c r="C114" s="231" t="s">
        <v>99</v>
      </c>
      <c r="D114" s="232">
        <v>46095</v>
      </c>
      <c r="E114" s="233" t="s">
        <v>139</v>
      </c>
      <c r="F114" s="234" t="s">
        <v>175</v>
      </c>
      <c r="G114" s="234" t="s">
        <v>232</v>
      </c>
      <c r="H114" s="252" t="s">
        <v>103</v>
      </c>
      <c r="I114" s="232"/>
      <c r="J114" s="232"/>
      <c r="K114" s="232"/>
      <c r="L114" s="232">
        <v>45954</v>
      </c>
      <c r="M114" s="232"/>
      <c r="N114" s="232"/>
      <c r="O114" s="232"/>
      <c r="P114" s="232"/>
      <c r="Q114" s="237"/>
      <c r="R114" s="238" t="s">
        <v>141</v>
      </c>
      <c r="S114" s="239"/>
      <c r="T114" s="227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  <c r="BO114" s="228"/>
      <c r="BP114" s="228"/>
      <c r="BQ114" s="228"/>
      <c r="BR114" s="228"/>
      <c r="BS114" s="228"/>
      <c r="BT114" s="228"/>
      <c r="BU114" s="228"/>
      <c r="BV114" s="228"/>
      <c r="BW114" s="228"/>
      <c r="BX114" s="228"/>
      <c r="BY114" s="228"/>
      <c r="BZ114" s="228"/>
      <c r="CA114" s="228"/>
      <c r="CB114" s="228"/>
      <c r="CC114" s="228"/>
      <c r="CD114" s="228"/>
      <c r="CE114" s="228"/>
      <c r="CF114" s="228"/>
      <c r="CG114" s="228"/>
      <c r="CH114" s="228"/>
      <c r="CI114" s="228"/>
      <c r="CJ114" s="228"/>
      <c r="CK114" s="228"/>
      <c r="CL114" s="228"/>
      <c r="CM114" s="228"/>
      <c r="CN114" s="228"/>
      <c r="CO114" s="228"/>
      <c r="CP114" s="228"/>
      <c r="CQ114" s="228"/>
      <c r="CR114" s="228"/>
      <c r="CS114" s="228"/>
      <c r="CT114" s="228"/>
      <c r="CU114" s="228"/>
      <c r="CV114" s="228"/>
      <c r="CW114" s="228"/>
      <c r="CX114" s="228"/>
      <c r="CY114" s="228"/>
      <c r="CZ114" s="228"/>
      <c r="DA114" s="228"/>
      <c r="DB114" s="228"/>
      <c r="DC114" s="228"/>
      <c r="DD114" s="228"/>
      <c r="DE114" s="228"/>
      <c r="DF114" s="228"/>
      <c r="DG114" s="228"/>
      <c r="DH114" s="228"/>
      <c r="DI114" s="228"/>
      <c r="DJ114" s="228"/>
      <c r="DK114" s="228"/>
      <c r="DL114" s="228"/>
      <c r="DM114" s="228"/>
      <c r="DN114" s="228"/>
      <c r="DO114" s="228"/>
      <c r="DP114" s="228"/>
      <c r="DQ114" s="228"/>
      <c r="DR114" s="228"/>
      <c r="DS114" s="228"/>
      <c r="DT114" s="228"/>
      <c r="DU114" s="228"/>
      <c r="DV114" s="228"/>
      <c r="DW114" s="228"/>
      <c r="DX114" s="228"/>
      <c r="DY114" s="228"/>
      <c r="DZ114" s="228"/>
      <c r="EA114" s="228"/>
      <c r="EB114" s="228"/>
      <c r="EC114" s="228"/>
      <c r="ED114" s="228"/>
      <c r="EE114" s="228"/>
      <c r="EF114" s="228"/>
      <c r="EG114" s="228"/>
      <c r="EH114" s="228"/>
      <c r="EI114" s="228"/>
      <c r="EJ114" s="228"/>
      <c r="EK114" s="228"/>
      <c r="EL114" s="228"/>
      <c r="EM114" s="228"/>
      <c r="EN114" s="228"/>
      <c r="EO114" s="228"/>
      <c r="EP114" s="228"/>
      <c r="EQ114" s="228"/>
      <c r="ER114" s="228"/>
      <c r="ES114" s="228"/>
      <c r="ET114" s="228"/>
      <c r="EU114" s="228"/>
      <c r="EV114" s="228"/>
      <c r="EW114" s="228"/>
      <c r="EX114" s="228"/>
      <c r="EY114" s="228"/>
      <c r="EZ114" s="228"/>
      <c r="FA114" s="228"/>
      <c r="FB114" s="228"/>
      <c r="FC114" s="228"/>
      <c r="FD114" s="228"/>
      <c r="FE114" s="228"/>
      <c r="FF114" s="228"/>
      <c r="FG114" s="228"/>
      <c r="FH114" s="228"/>
      <c r="FI114" s="228"/>
      <c r="FJ114" s="228"/>
      <c r="FK114" s="228"/>
      <c r="FL114" s="228"/>
      <c r="FM114" s="228"/>
      <c r="FN114" s="228"/>
      <c r="FO114" s="228"/>
      <c r="FP114" s="228"/>
      <c r="FQ114" s="228"/>
      <c r="FR114" s="228"/>
      <c r="FS114" s="228"/>
      <c r="FT114" s="228"/>
      <c r="FU114" s="228"/>
      <c r="FV114" s="228"/>
      <c r="FW114" s="228"/>
      <c r="FX114" s="228"/>
      <c r="FY114" s="228"/>
      <c r="FZ114" s="228"/>
      <c r="GA114" s="228"/>
      <c r="GB114" s="228"/>
      <c r="GC114" s="228"/>
      <c r="GD114" s="228"/>
      <c r="GE114" s="228"/>
      <c r="GF114" s="228"/>
      <c r="GG114" s="228"/>
      <c r="GH114" s="228"/>
      <c r="GI114" s="228"/>
      <c r="GJ114" s="228"/>
      <c r="GK114" s="228"/>
      <c r="GL114" s="228"/>
      <c r="GM114" s="228"/>
      <c r="GN114" s="228"/>
      <c r="GO114" s="228"/>
      <c r="GP114" s="228"/>
      <c r="GQ114" s="228"/>
      <c r="GR114" s="228"/>
      <c r="GS114" s="228"/>
      <c r="GT114" s="228"/>
      <c r="GU114" s="228"/>
      <c r="GV114" s="228"/>
      <c r="GW114" s="228"/>
      <c r="GX114" s="228"/>
      <c r="GY114" s="228"/>
      <c r="GZ114" s="228"/>
      <c r="HA114" s="228"/>
      <c r="HB114" s="228"/>
      <c r="HC114" s="228"/>
      <c r="HD114" s="228"/>
      <c r="HE114" s="228"/>
      <c r="HF114" s="228"/>
      <c r="HG114" s="228"/>
      <c r="HH114" s="228"/>
      <c r="HI114" s="228"/>
      <c r="HJ114" s="228"/>
      <c r="HK114" s="228"/>
      <c r="HL114" s="228"/>
      <c r="HM114" s="228"/>
      <c r="HN114" s="228"/>
      <c r="HO114" s="228"/>
      <c r="HP114" s="228"/>
      <c r="HQ114" s="228"/>
      <c r="HR114" s="228"/>
      <c r="HS114" s="228"/>
      <c r="HT114" s="228"/>
      <c r="HU114" s="228"/>
      <c r="HV114" s="228"/>
      <c r="HW114" s="228"/>
      <c r="HX114" s="228"/>
      <c r="HY114" s="228"/>
      <c r="HZ114" s="228"/>
      <c r="IA114" s="228"/>
      <c r="IB114" s="228"/>
      <c r="IC114" s="228"/>
      <c r="ID114" s="228"/>
      <c r="IE114" s="228"/>
      <c r="IF114" s="228"/>
      <c r="IG114" s="228"/>
      <c r="IH114" s="228"/>
      <c r="II114" s="228"/>
      <c r="IJ114" s="228"/>
      <c r="IK114" s="228"/>
      <c r="IL114" s="228"/>
      <c r="IM114" s="228"/>
      <c r="IN114" s="228"/>
      <c r="IO114" s="228"/>
      <c r="IP114" s="228"/>
      <c r="IQ114" s="228"/>
      <c r="IR114" s="228"/>
      <c r="IS114" s="228"/>
      <c r="IT114" s="228"/>
      <c r="IU114" s="228"/>
      <c r="IV114" s="228"/>
    </row>
    <row r="115" s="185" customFormat="1" ht="26.25" customHeight="1" spans="1:256">
      <c r="A115" s="229">
        <v>46092.5</v>
      </c>
      <c r="B115" s="230">
        <v>46094</v>
      </c>
      <c r="C115" s="231" t="s">
        <v>99</v>
      </c>
      <c r="D115" s="232">
        <v>46095</v>
      </c>
      <c r="E115" s="233" t="s">
        <v>142</v>
      </c>
      <c r="F115" s="249" t="s">
        <v>58</v>
      </c>
      <c r="G115" s="234" t="s">
        <v>80</v>
      </c>
      <c r="H115" s="252" t="s">
        <v>27</v>
      </c>
      <c r="I115" s="232"/>
      <c r="J115" s="232"/>
      <c r="K115" s="232">
        <v>46100</v>
      </c>
      <c r="L115" s="232">
        <v>46099</v>
      </c>
      <c r="M115" s="232"/>
      <c r="N115" s="232"/>
      <c r="O115" s="232"/>
      <c r="P115" s="232"/>
      <c r="Q115" s="237"/>
      <c r="R115" s="238" t="s">
        <v>48</v>
      </c>
      <c r="S115" s="239"/>
      <c r="T115" s="227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  <c r="AM115" s="228"/>
      <c r="AN115" s="228"/>
      <c r="AO115" s="228"/>
      <c r="AP115" s="228"/>
      <c r="AQ115" s="228"/>
      <c r="AR115" s="228"/>
      <c r="AS115" s="228"/>
      <c r="AT115" s="228"/>
      <c r="AU115" s="228"/>
      <c r="AV115" s="228"/>
      <c r="AW115" s="228"/>
      <c r="AX115" s="228"/>
      <c r="AY115" s="228"/>
      <c r="AZ115" s="228"/>
      <c r="BA115" s="228"/>
      <c r="BB115" s="228"/>
      <c r="BC115" s="228"/>
      <c r="BD115" s="228"/>
      <c r="BE115" s="228"/>
      <c r="BF115" s="228"/>
      <c r="BG115" s="228"/>
      <c r="BH115" s="228"/>
      <c r="BI115" s="228"/>
      <c r="BJ115" s="228"/>
      <c r="BK115" s="228"/>
      <c r="BL115" s="228"/>
      <c r="BM115" s="228"/>
      <c r="BN115" s="228"/>
      <c r="BO115" s="228"/>
      <c r="BP115" s="228"/>
      <c r="BQ115" s="228"/>
      <c r="BR115" s="228"/>
      <c r="BS115" s="228"/>
      <c r="BT115" s="228"/>
      <c r="BU115" s="228"/>
      <c r="BV115" s="228"/>
      <c r="BW115" s="228"/>
      <c r="BX115" s="228"/>
      <c r="BY115" s="228"/>
      <c r="BZ115" s="228"/>
      <c r="CA115" s="228"/>
      <c r="CB115" s="228"/>
      <c r="CC115" s="228"/>
      <c r="CD115" s="228"/>
      <c r="CE115" s="228"/>
      <c r="CF115" s="228"/>
      <c r="CG115" s="228"/>
      <c r="CH115" s="228"/>
      <c r="CI115" s="228"/>
      <c r="CJ115" s="228"/>
      <c r="CK115" s="228"/>
      <c r="CL115" s="228"/>
      <c r="CM115" s="228"/>
      <c r="CN115" s="228"/>
      <c r="CO115" s="228"/>
      <c r="CP115" s="228"/>
      <c r="CQ115" s="228"/>
      <c r="CR115" s="228"/>
      <c r="CS115" s="228"/>
      <c r="CT115" s="228"/>
      <c r="CU115" s="228"/>
      <c r="CV115" s="228"/>
      <c r="CW115" s="228"/>
      <c r="CX115" s="228"/>
      <c r="CY115" s="228"/>
      <c r="CZ115" s="228"/>
      <c r="DA115" s="228"/>
      <c r="DB115" s="228"/>
      <c r="DC115" s="228"/>
      <c r="DD115" s="228"/>
      <c r="DE115" s="228"/>
      <c r="DF115" s="228"/>
      <c r="DG115" s="228"/>
      <c r="DH115" s="228"/>
      <c r="DI115" s="228"/>
      <c r="DJ115" s="228"/>
      <c r="DK115" s="228"/>
      <c r="DL115" s="228"/>
      <c r="DM115" s="228"/>
      <c r="DN115" s="228"/>
      <c r="DO115" s="228"/>
      <c r="DP115" s="228"/>
      <c r="DQ115" s="228"/>
      <c r="DR115" s="228"/>
      <c r="DS115" s="228"/>
      <c r="DT115" s="228"/>
      <c r="DU115" s="228"/>
      <c r="DV115" s="228"/>
      <c r="DW115" s="228"/>
      <c r="DX115" s="228"/>
      <c r="DY115" s="228"/>
      <c r="DZ115" s="228"/>
      <c r="EA115" s="228"/>
      <c r="EB115" s="228"/>
      <c r="EC115" s="228"/>
      <c r="ED115" s="228"/>
      <c r="EE115" s="228"/>
      <c r="EF115" s="228"/>
      <c r="EG115" s="228"/>
      <c r="EH115" s="228"/>
      <c r="EI115" s="228"/>
      <c r="EJ115" s="228"/>
      <c r="EK115" s="228"/>
      <c r="EL115" s="228"/>
      <c r="EM115" s="228"/>
      <c r="EN115" s="228"/>
      <c r="EO115" s="228"/>
      <c r="EP115" s="228"/>
      <c r="EQ115" s="228"/>
      <c r="ER115" s="228"/>
      <c r="ES115" s="228"/>
      <c r="ET115" s="228"/>
      <c r="EU115" s="228"/>
      <c r="EV115" s="228"/>
      <c r="EW115" s="228"/>
      <c r="EX115" s="228"/>
      <c r="EY115" s="228"/>
      <c r="EZ115" s="228"/>
      <c r="FA115" s="228"/>
      <c r="FB115" s="228"/>
      <c r="FC115" s="228"/>
      <c r="FD115" s="228"/>
      <c r="FE115" s="228"/>
      <c r="FF115" s="228"/>
      <c r="FG115" s="228"/>
      <c r="FH115" s="228"/>
      <c r="FI115" s="228"/>
      <c r="FJ115" s="228"/>
      <c r="FK115" s="228"/>
      <c r="FL115" s="228"/>
      <c r="FM115" s="228"/>
      <c r="FN115" s="228"/>
      <c r="FO115" s="228"/>
      <c r="FP115" s="228"/>
      <c r="FQ115" s="228"/>
      <c r="FR115" s="228"/>
      <c r="FS115" s="228"/>
      <c r="FT115" s="228"/>
      <c r="FU115" s="228"/>
      <c r="FV115" s="228"/>
      <c r="FW115" s="228"/>
      <c r="FX115" s="228"/>
      <c r="FY115" s="228"/>
      <c r="FZ115" s="228"/>
      <c r="GA115" s="228"/>
      <c r="GB115" s="228"/>
      <c r="GC115" s="228"/>
      <c r="GD115" s="228"/>
      <c r="GE115" s="228"/>
      <c r="GF115" s="228"/>
      <c r="GG115" s="228"/>
      <c r="GH115" s="228"/>
      <c r="GI115" s="228"/>
      <c r="GJ115" s="228"/>
      <c r="GK115" s="228"/>
      <c r="GL115" s="228"/>
      <c r="GM115" s="228"/>
      <c r="GN115" s="228"/>
      <c r="GO115" s="228"/>
      <c r="GP115" s="228"/>
      <c r="GQ115" s="228"/>
      <c r="GR115" s="228"/>
      <c r="GS115" s="228"/>
      <c r="GT115" s="228"/>
      <c r="GU115" s="228"/>
      <c r="GV115" s="228"/>
      <c r="GW115" s="228"/>
      <c r="GX115" s="228"/>
      <c r="GY115" s="228"/>
      <c r="GZ115" s="228"/>
      <c r="HA115" s="228"/>
      <c r="HB115" s="228"/>
      <c r="HC115" s="228"/>
      <c r="HD115" s="228"/>
      <c r="HE115" s="228"/>
      <c r="HF115" s="228"/>
      <c r="HG115" s="228"/>
      <c r="HH115" s="228"/>
      <c r="HI115" s="228"/>
      <c r="HJ115" s="228"/>
      <c r="HK115" s="228"/>
      <c r="HL115" s="228"/>
      <c r="HM115" s="228"/>
      <c r="HN115" s="228"/>
      <c r="HO115" s="228"/>
      <c r="HP115" s="228"/>
      <c r="HQ115" s="228"/>
      <c r="HR115" s="228"/>
      <c r="HS115" s="228"/>
      <c r="HT115" s="228"/>
      <c r="HU115" s="228"/>
      <c r="HV115" s="228"/>
      <c r="HW115" s="228"/>
      <c r="HX115" s="228"/>
      <c r="HY115" s="228"/>
      <c r="HZ115" s="228"/>
      <c r="IA115" s="228"/>
      <c r="IB115" s="228"/>
      <c r="IC115" s="228"/>
      <c r="ID115" s="228"/>
      <c r="IE115" s="228"/>
      <c r="IF115" s="228"/>
      <c r="IG115" s="228"/>
      <c r="IH115" s="228"/>
      <c r="II115" s="228"/>
      <c r="IJ115" s="228"/>
      <c r="IK115" s="228"/>
      <c r="IL115" s="228"/>
      <c r="IM115" s="228"/>
      <c r="IN115" s="228"/>
      <c r="IO115" s="228"/>
      <c r="IP115" s="228"/>
      <c r="IQ115" s="228"/>
      <c r="IR115" s="228"/>
      <c r="IS115" s="228"/>
      <c r="IT115" s="228"/>
      <c r="IU115" s="228"/>
      <c r="IV115" s="228"/>
    </row>
    <row r="116" s="185" customFormat="1" ht="26.25" customHeight="1" spans="1:256">
      <c r="A116" s="229">
        <v>46092.5</v>
      </c>
      <c r="B116" s="230">
        <v>46094</v>
      </c>
      <c r="C116" s="231" t="s">
        <v>106</v>
      </c>
      <c r="D116" s="232">
        <v>46095</v>
      </c>
      <c r="E116" s="233" t="s">
        <v>138</v>
      </c>
      <c r="F116" s="234" t="s">
        <v>198</v>
      </c>
      <c r="G116" s="235" t="s">
        <v>233</v>
      </c>
      <c r="H116" s="256" t="s">
        <v>110</v>
      </c>
      <c r="I116" s="246"/>
      <c r="J116" s="246"/>
      <c r="K116" s="232">
        <v>46100</v>
      </c>
      <c r="L116" s="232">
        <v>46099</v>
      </c>
      <c r="M116" s="232"/>
      <c r="N116" s="232">
        <v>46102</v>
      </c>
      <c r="O116" s="232">
        <v>46102</v>
      </c>
      <c r="P116" s="232">
        <v>46101</v>
      </c>
      <c r="Q116" s="237"/>
      <c r="R116" s="238" t="s">
        <v>145</v>
      </c>
      <c r="S116" s="239"/>
      <c r="T116" s="227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8"/>
      <c r="AS116" s="228"/>
      <c r="AT116" s="228"/>
      <c r="AU116" s="228"/>
      <c r="AV116" s="228"/>
      <c r="AW116" s="228"/>
      <c r="AX116" s="228"/>
      <c r="AY116" s="228"/>
      <c r="AZ116" s="228"/>
      <c r="BA116" s="228"/>
      <c r="BB116" s="228"/>
      <c r="BC116" s="228"/>
      <c r="BD116" s="228"/>
      <c r="BE116" s="228"/>
      <c r="BF116" s="228"/>
      <c r="BG116" s="228"/>
      <c r="BH116" s="228"/>
      <c r="BI116" s="228"/>
      <c r="BJ116" s="228"/>
      <c r="BK116" s="228"/>
      <c r="BL116" s="228"/>
      <c r="BM116" s="228"/>
      <c r="BN116" s="228"/>
      <c r="BO116" s="228"/>
      <c r="BP116" s="228"/>
      <c r="BQ116" s="228"/>
      <c r="BR116" s="228"/>
      <c r="BS116" s="228"/>
      <c r="BT116" s="228"/>
      <c r="BU116" s="228"/>
      <c r="BV116" s="228"/>
      <c r="BW116" s="228"/>
      <c r="BX116" s="228"/>
      <c r="BY116" s="228"/>
      <c r="BZ116" s="228"/>
      <c r="CA116" s="228"/>
      <c r="CB116" s="228"/>
      <c r="CC116" s="228"/>
      <c r="CD116" s="228"/>
      <c r="CE116" s="228"/>
      <c r="CF116" s="228"/>
      <c r="CG116" s="228"/>
      <c r="CH116" s="228"/>
      <c r="CI116" s="228"/>
      <c r="CJ116" s="228"/>
      <c r="CK116" s="228"/>
      <c r="CL116" s="228"/>
      <c r="CM116" s="228"/>
      <c r="CN116" s="228"/>
      <c r="CO116" s="228"/>
      <c r="CP116" s="228"/>
      <c r="CQ116" s="228"/>
      <c r="CR116" s="228"/>
      <c r="CS116" s="228"/>
      <c r="CT116" s="228"/>
      <c r="CU116" s="228"/>
      <c r="CV116" s="228"/>
      <c r="CW116" s="228"/>
      <c r="CX116" s="228"/>
      <c r="CY116" s="228"/>
      <c r="CZ116" s="228"/>
      <c r="DA116" s="228"/>
      <c r="DB116" s="228"/>
      <c r="DC116" s="228"/>
      <c r="DD116" s="228"/>
      <c r="DE116" s="228"/>
      <c r="DF116" s="228"/>
      <c r="DG116" s="228"/>
      <c r="DH116" s="228"/>
      <c r="DI116" s="228"/>
      <c r="DJ116" s="228"/>
      <c r="DK116" s="228"/>
      <c r="DL116" s="228"/>
      <c r="DM116" s="228"/>
      <c r="DN116" s="228"/>
      <c r="DO116" s="228"/>
      <c r="DP116" s="228"/>
      <c r="DQ116" s="228"/>
      <c r="DR116" s="228"/>
      <c r="DS116" s="228"/>
      <c r="DT116" s="228"/>
      <c r="DU116" s="228"/>
      <c r="DV116" s="228"/>
      <c r="DW116" s="228"/>
      <c r="DX116" s="228"/>
      <c r="DY116" s="228"/>
      <c r="DZ116" s="228"/>
      <c r="EA116" s="228"/>
      <c r="EB116" s="228"/>
      <c r="EC116" s="228"/>
      <c r="ED116" s="228"/>
      <c r="EE116" s="228"/>
      <c r="EF116" s="228"/>
      <c r="EG116" s="228"/>
      <c r="EH116" s="228"/>
      <c r="EI116" s="228"/>
      <c r="EJ116" s="228"/>
      <c r="EK116" s="228"/>
      <c r="EL116" s="228"/>
      <c r="EM116" s="228"/>
      <c r="EN116" s="228"/>
      <c r="EO116" s="228"/>
      <c r="EP116" s="228"/>
      <c r="EQ116" s="228"/>
      <c r="ER116" s="228"/>
      <c r="ES116" s="228"/>
      <c r="ET116" s="228"/>
      <c r="EU116" s="228"/>
      <c r="EV116" s="228"/>
      <c r="EW116" s="228"/>
      <c r="EX116" s="228"/>
      <c r="EY116" s="228"/>
      <c r="EZ116" s="228"/>
      <c r="FA116" s="228"/>
      <c r="FB116" s="228"/>
      <c r="FC116" s="228"/>
      <c r="FD116" s="228"/>
      <c r="FE116" s="228"/>
      <c r="FF116" s="228"/>
      <c r="FG116" s="228"/>
      <c r="FH116" s="228"/>
      <c r="FI116" s="228"/>
      <c r="FJ116" s="228"/>
      <c r="FK116" s="228"/>
      <c r="FL116" s="228"/>
      <c r="FM116" s="228"/>
      <c r="FN116" s="228"/>
      <c r="FO116" s="228"/>
      <c r="FP116" s="228"/>
      <c r="FQ116" s="228"/>
      <c r="FR116" s="228"/>
      <c r="FS116" s="228"/>
      <c r="FT116" s="228"/>
      <c r="FU116" s="228"/>
      <c r="FV116" s="228"/>
      <c r="FW116" s="228"/>
      <c r="FX116" s="228"/>
      <c r="FY116" s="228"/>
      <c r="FZ116" s="228"/>
      <c r="GA116" s="228"/>
      <c r="GB116" s="228"/>
      <c r="GC116" s="228"/>
      <c r="GD116" s="228"/>
      <c r="GE116" s="228"/>
      <c r="GF116" s="228"/>
      <c r="GG116" s="228"/>
      <c r="GH116" s="228"/>
      <c r="GI116" s="228"/>
      <c r="GJ116" s="228"/>
      <c r="GK116" s="228"/>
      <c r="GL116" s="228"/>
      <c r="GM116" s="228"/>
      <c r="GN116" s="228"/>
      <c r="GO116" s="228"/>
      <c r="GP116" s="228"/>
      <c r="GQ116" s="228"/>
      <c r="GR116" s="228"/>
      <c r="GS116" s="228"/>
      <c r="GT116" s="228"/>
      <c r="GU116" s="228"/>
      <c r="GV116" s="228"/>
      <c r="GW116" s="228"/>
      <c r="GX116" s="228"/>
      <c r="GY116" s="228"/>
      <c r="GZ116" s="228"/>
      <c r="HA116" s="228"/>
      <c r="HB116" s="228"/>
      <c r="HC116" s="228"/>
      <c r="HD116" s="228"/>
      <c r="HE116" s="228"/>
      <c r="HF116" s="228"/>
      <c r="HG116" s="228"/>
      <c r="HH116" s="228"/>
      <c r="HI116" s="228"/>
      <c r="HJ116" s="228"/>
      <c r="HK116" s="228"/>
      <c r="HL116" s="228"/>
      <c r="HM116" s="228"/>
      <c r="HN116" s="228"/>
      <c r="HO116" s="228"/>
      <c r="HP116" s="228"/>
      <c r="HQ116" s="228"/>
      <c r="HR116" s="228"/>
      <c r="HS116" s="228"/>
      <c r="HT116" s="228"/>
      <c r="HU116" s="228"/>
      <c r="HV116" s="228"/>
      <c r="HW116" s="228"/>
      <c r="HX116" s="228"/>
      <c r="HY116" s="228"/>
      <c r="HZ116" s="228"/>
      <c r="IA116" s="228"/>
      <c r="IB116" s="228"/>
      <c r="IC116" s="228"/>
      <c r="ID116" s="228"/>
      <c r="IE116" s="228"/>
      <c r="IF116" s="228"/>
      <c r="IG116" s="228"/>
      <c r="IH116" s="228"/>
      <c r="II116" s="228"/>
      <c r="IJ116" s="228"/>
      <c r="IK116" s="228"/>
      <c r="IL116" s="228"/>
      <c r="IM116" s="228"/>
      <c r="IN116" s="228"/>
      <c r="IO116" s="228"/>
      <c r="IP116" s="228"/>
      <c r="IQ116" s="228"/>
      <c r="IR116" s="228"/>
      <c r="IS116" s="228"/>
      <c r="IT116" s="228"/>
      <c r="IU116" s="228"/>
      <c r="IV116" s="228"/>
    </row>
    <row r="117" s="185" customFormat="1" ht="26.25" customHeight="1" spans="1:256">
      <c r="A117" s="229">
        <v>46092.5833333333</v>
      </c>
      <c r="B117" s="230">
        <v>46094</v>
      </c>
      <c r="C117" s="231" t="s">
        <v>99</v>
      </c>
      <c r="D117" s="232">
        <v>46095</v>
      </c>
      <c r="E117" s="233" t="s">
        <v>147</v>
      </c>
      <c r="F117" s="234" t="s">
        <v>64</v>
      </c>
      <c r="G117" s="234" t="s">
        <v>78</v>
      </c>
      <c r="H117" s="252" t="s">
        <v>38</v>
      </c>
      <c r="I117" s="241"/>
      <c r="J117" s="241"/>
      <c r="K117" s="241">
        <v>46100</v>
      </c>
      <c r="L117" s="241">
        <v>46099</v>
      </c>
      <c r="M117" s="241"/>
      <c r="N117" s="241">
        <v>46101</v>
      </c>
      <c r="O117" s="241">
        <v>46102</v>
      </c>
      <c r="P117" s="241"/>
      <c r="Q117" s="242"/>
      <c r="R117" s="238" t="s">
        <v>39</v>
      </c>
      <c r="S117" s="239"/>
      <c r="T117" s="227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  <c r="AM117" s="228"/>
      <c r="AN117" s="228"/>
      <c r="AO117" s="228"/>
      <c r="AP117" s="228"/>
      <c r="AQ117" s="228"/>
      <c r="AR117" s="228"/>
      <c r="AS117" s="228"/>
      <c r="AT117" s="228"/>
      <c r="AU117" s="228"/>
      <c r="AV117" s="228"/>
      <c r="AW117" s="228"/>
      <c r="AX117" s="228"/>
      <c r="AY117" s="228"/>
      <c r="AZ117" s="228"/>
      <c r="BA117" s="228"/>
      <c r="BB117" s="228"/>
      <c r="BC117" s="228"/>
      <c r="BD117" s="228"/>
      <c r="BE117" s="228"/>
      <c r="BF117" s="228"/>
      <c r="BG117" s="228"/>
      <c r="BH117" s="228"/>
      <c r="BI117" s="228"/>
      <c r="BJ117" s="228"/>
      <c r="BK117" s="228"/>
      <c r="BL117" s="228"/>
      <c r="BM117" s="228"/>
      <c r="BN117" s="228"/>
      <c r="BO117" s="228"/>
      <c r="BP117" s="228"/>
      <c r="BQ117" s="228"/>
      <c r="BR117" s="228"/>
      <c r="BS117" s="228"/>
      <c r="BT117" s="228"/>
      <c r="BU117" s="228"/>
      <c r="BV117" s="228"/>
      <c r="BW117" s="228"/>
      <c r="BX117" s="228"/>
      <c r="BY117" s="228"/>
      <c r="BZ117" s="228"/>
      <c r="CA117" s="228"/>
      <c r="CB117" s="228"/>
      <c r="CC117" s="228"/>
      <c r="CD117" s="228"/>
      <c r="CE117" s="228"/>
      <c r="CF117" s="228"/>
      <c r="CG117" s="228"/>
      <c r="CH117" s="228"/>
      <c r="CI117" s="228"/>
      <c r="CJ117" s="228"/>
      <c r="CK117" s="228"/>
      <c r="CL117" s="228"/>
      <c r="CM117" s="228"/>
      <c r="CN117" s="228"/>
      <c r="CO117" s="228"/>
      <c r="CP117" s="228"/>
      <c r="CQ117" s="228"/>
      <c r="CR117" s="228"/>
      <c r="CS117" s="228"/>
      <c r="CT117" s="228"/>
      <c r="CU117" s="228"/>
      <c r="CV117" s="228"/>
      <c r="CW117" s="228"/>
      <c r="CX117" s="228"/>
      <c r="CY117" s="228"/>
      <c r="CZ117" s="228"/>
      <c r="DA117" s="228"/>
      <c r="DB117" s="228"/>
      <c r="DC117" s="228"/>
      <c r="DD117" s="228"/>
      <c r="DE117" s="228"/>
      <c r="DF117" s="228"/>
      <c r="DG117" s="228"/>
      <c r="DH117" s="228"/>
      <c r="DI117" s="228"/>
      <c r="DJ117" s="228"/>
      <c r="DK117" s="228"/>
      <c r="DL117" s="228"/>
      <c r="DM117" s="228"/>
      <c r="DN117" s="228"/>
      <c r="DO117" s="228"/>
      <c r="DP117" s="228"/>
      <c r="DQ117" s="228"/>
      <c r="DR117" s="228"/>
      <c r="DS117" s="228"/>
      <c r="DT117" s="228"/>
      <c r="DU117" s="228"/>
      <c r="DV117" s="228"/>
      <c r="DW117" s="228"/>
      <c r="DX117" s="228"/>
      <c r="DY117" s="228"/>
      <c r="DZ117" s="228"/>
      <c r="EA117" s="228"/>
      <c r="EB117" s="228"/>
      <c r="EC117" s="228"/>
      <c r="ED117" s="228"/>
      <c r="EE117" s="228"/>
      <c r="EF117" s="228"/>
      <c r="EG117" s="228"/>
      <c r="EH117" s="228"/>
      <c r="EI117" s="228"/>
      <c r="EJ117" s="228"/>
      <c r="EK117" s="228"/>
      <c r="EL117" s="228"/>
      <c r="EM117" s="228"/>
      <c r="EN117" s="228"/>
      <c r="EO117" s="228"/>
      <c r="EP117" s="228"/>
      <c r="EQ117" s="228"/>
      <c r="ER117" s="228"/>
      <c r="ES117" s="228"/>
      <c r="ET117" s="228"/>
      <c r="EU117" s="228"/>
      <c r="EV117" s="228"/>
      <c r="EW117" s="228"/>
      <c r="EX117" s="228"/>
      <c r="EY117" s="228"/>
      <c r="EZ117" s="228"/>
      <c r="FA117" s="228"/>
      <c r="FB117" s="228"/>
      <c r="FC117" s="228"/>
      <c r="FD117" s="228"/>
      <c r="FE117" s="228"/>
      <c r="FF117" s="228"/>
      <c r="FG117" s="228"/>
      <c r="FH117" s="228"/>
      <c r="FI117" s="228"/>
      <c r="FJ117" s="228"/>
      <c r="FK117" s="228"/>
      <c r="FL117" s="228"/>
      <c r="FM117" s="228"/>
      <c r="FN117" s="228"/>
      <c r="FO117" s="228"/>
      <c r="FP117" s="228"/>
      <c r="FQ117" s="228"/>
      <c r="FR117" s="228"/>
      <c r="FS117" s="228"/>
      <c r="FT117" s="228"/>
      <c r="FU117" s="228"/>
      <c r="FV117" s="228"/>
      <c r="FW117" s="228"/>
      <c r="FX117" s="228"/>
      <c r="FY117" s="228"/>
      <c r="FZ117" s="228"/>
      <c r="GA117" s="228"/>
      <c r="GB117" s="228"/>
      <c r="GC117" s="228"/>
      <c r="GD117" s="228"/>
      <c r="GE117" s="228"/>
      <c r="GF117" s="228"/>
      <c r="GG117" s="228"/>
      <c r="GH117" s="228"/>
      <c r="GI117" s="228"/>
      <c r="GJ117" s="228"/>
      <c r="GK117" s="228"/>
      <c r="GL117" s="228"/>
      <c r="GM117" s="228"/>
      <c r="GN117" s="228"/>
      <c r="GO117" s="228"/>
      <c r="GP117" s="228"/>
      <c r="GQ117" s="228"/>
      <c r="GR117" s="228"/>
      <c r="GS117" s="228"/>
      <c r="GT117" s="228"/>
      <c r="GU117" s="228"/>
      <c r="GV117" s="228"/>
      <c r="GW117" s="228"/>
      <c r="GX117" s="228"/>
      <c r="GY117" s="228"/>
      <c r="GZ117" s="228"/>
      <c r="HA117" s="228"/>
      <c r="HB117" s="228"/>
      <c r="HC117" s="228"/>
      <c r="HD117" s="228"/>
      <c r="HE117" s="228"/>
      <c r="HF117" s="228"/>
      <c r="HG117" s="228"/>
      <c r="HH117" s="228"/>
      <c r="HI117" s="228"/>
      <c r="HJ117" s="228"/>
      <c r="HK117" s="228"/>
      <c r="HL117" s="228"/>
      <c r="HM117" s="228"/>
      <c r="HN117" s="228"/>
      <c r="HO117" s="228"/>
      <c r="HP117" s="228"/>
      <c r="HQ117" s="228"/>
      <c r="HR117" s="228"/>
      <c r="HS117" s="228"/>
      <c r="HT117" s="228"/>
      <c r="HU117" s="228"/>
      <c r="HV117" s="228"/>
      <c r="HW117" s="228"/>
      <c r="HX117" s="228"/>
      <c r="HY117" s="228"/>
      <c r="HZ117" s="228"/>
      <c r="IA117" s="228"/>
      <c r="IB117" s="228"/>
      <c r="IC117" s="228"/>
      <c r="ID117" s="228"/>
      <c r="IE117" s="228"/>
      <c r="IF117" s="228"/>
      <c r="IG117" s="228"/>
      <c r="IH117" s="228"/>
      <c r="II117" s="228"/>
      <c r="IJ117" s="228"/>
      <c r="IK117" s="228"/>
      <c r="IL117" s="228"/>
      <c r="IM117" s="228"/>
      <c r="IN117" s="228"/>
      <c r="IO117" s="228"/>
      <c r="IP117" s="228"/>
      <c r="IQ117" s="228"/>
      <c r="IR117" s="228"/>
      <c r="IS117" s="228"/>
      <c r="IT117" s="228"/>
      <c r="IU117" s="228"/>
      <c r="IV117" s="228"/>
    </row>
    <row r="118" s="185" customFormat="1" ht="26.25" customHeight="1" spans="1:256">
      <c r="A118" s="229">
        <v>46093.5</v>
      </c>
      <c r="B118" s="230">
        <v>46094</v>
      </c>
      <c r="C118" s="231" t="s">
        <v>99</v>
      </c>
      <c r="D118" s="232">
        <v>46095</v>
      </c>
      <c r="E118" s="233" t="s">
        <v>142</v>
      </c>
      <c r="F118" s="234" t="s">
        <v>60</v>
      </c>
      <c r="G118" s="234" t="s">
        <v>76</v>
      </c>
      <c r="H118" s="252" t="s">
        <v>27</v>
      </c>
      <c r="I118" s="232">
        <v>46101</v>
      </c>
      <c r="J118" s="232">
        <v>46100</v>
      </c>
      <c r="K118" s="232"/>
      <c r="L118" s="232"/>
      <c r="M118" s="232"/>
      <c r="N118" s="232"/>
      <c r="O118" s="232"/>
      <c r="P118" s="232"/>
      <c r="Q118" s="237"/>
      <c r="R118" s="238" t="s">
        <v>28</v>
      </c>
      <c r="S118" s="239"/>
      <c r="T118" s="227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8"/>
      <c r="AT118" s="228"/>
      <c r="AU118" s="228"/>
      <c r="AV118" s="228"/>
      <c r="AW118" s="228"/>
      <c r="AX118" s="228"/>
      <c r="AY118" s="228"/>
      <c r="AZ118" s="228"/>
      <c r="BA118" s="228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8"/>
      <c r="BN118" s="228"/>
      <c r="BO118" s="228"/>
      <c r="BP118" s="228"/>
      <c r="BQ118" s="228"/>
      <c r="BR118" s="228"/>
      <c r="BS118" s="228"/>
      <c r="BT118" s="228"/>
      <c r="BU118" s="228"/>
      <c r="BV118" s="228"/>
      <c r="BW118" s="228"/>
      <c r="BX118" s="228"/>
      <c r="BY118" s="228"/>
      <c r="BZ118" s="228"/>
      <c r="CA118" s="228"/>
      <c r="CB118" s="228"/>
      <c r="CC118" s="228"/>
      <c r="CD118" s="228"/>
      <c r="CE118" s="228"/>
      <c r="CF118" s="228"/>
      <c r="CG118" s="228"/>
      <c r="CH118" s="228"/>
      <c r="CI118" s="228"/>
      <c r="CJ118" s="228"/>
      <c r="CK118" s="228"/>
      <c r="CL118" s="228"/>
      <c r="CM118" s="228"/>
      <c r="CN118" s="228"/>
      <c r="CO118" s="228"/>
      <c r="CP118" s="228"/>
      <c r="CQ118" s="228"/>
      <c r="CR118" s="228"/>
      <c r="CS118" s="228"/>
      <c r="CT118" s="228"/>
      <c r="CU118" s="228"/>
      <c r="CV118" s="228"/>
      <c r="CW118" s="228"/>
      <c r="CX118" s="228"/>
      <c r="CY118" s="228"/>
      <c r="CZ118" s="228"/>
      <c r="DA118" s="228"/>
      <c r="DB118" s="228"/>
      <c r="DC118" s="228"/>
      <c r="DD118" s="228"/>
      <c r="DE118" s="228"/>
      <c r="DF118" s="228"/>
      <c r="DG118" s="228"/>
      <c r="DH118" s="228"/>
      <c r="DI118" s="228"/>
      <c r="DJ118" s="228"/>
      <c r="DK118" s="228"/>
      <c r="DL118" s="228"/>
      <c r="DM118" s="228"/>
      <c r="DN118" s="228"/>
      <c r="DO118" s="228"/>
      <c r="DP118" s="228"/>
      <c r="DQ118" s="228"/>
      <c r="DR118" s="228"/>
      <c r="DS118" s="228"/>
      <c r="DT118" s="228"/>
      <c r="DU118" s="228"/>
      <c r="DV118" s="228"/>
      <c r="DW118" s="228"/>
      <c r="DX118" s="228"/>
      <c r="DY118" s="228"/>
      <c r="DZ118" s="228"/>
      <c r="EA118" s="228"/>
      <c r="EB118" s="228"/>
      <c r="EC118" s="228"/>
      <c r="ED118" s="228"/>
      <c r="EE118" s="228"/>
      <c r="EF118" s="228"/>
      <c r="EG118" s="228"/>
      <c r="EH118" s="228"/>
      <c r="EI118" s="228"/>
      <c r="EJ118" s="228"/>
      <c r="EK118" s="228"/>
      <c r="EL118" s="228"/>
      <c r="EM118" s="228"/>
      <c r="EN118" s="228"/>
      <c r="EO118" s="228"/>
      <c r="EP118" s="228"/>
      <c r="EQ118" s="228"/>
      <c r="ER118" s="228"/>
      <c r="ES118" s="228"/>
      <c r="ET118" s="228"/>
      <c r="EU118" s="228"/>
      <c r="EV118" s="228"/>
      <c r="EW118" s="228"/>
      <c r="EX118" s="228"/>
      <c r="EY118" s="228"/>
      <c r="EZ118" s="228"/>
      <c r="FA118" s="228"/>
      <c r="FB118" s="228"/>
      <c r="FC118" s="228"/>
      <c r="FD118" s="228"/>
      <c r="FE118" s="228"/>
      <c r="FF118" s="228"/>
      <c r="FG118" s="228"/>
      <c r="FH118" s="228"/>
      <c r="FI118" s="228"/>
      <c r="FJ118" s="228"/>
      <c r="FK118" s="228"/>
      <c r="FL118" s="228"/>
      <c r="FM118" s="228"/>
      <c r="FN118" s="228"/>
      <c r="FO118" s="228"/>
      <c r="FP118" s="228"/>
      <c r="FQ118" s="228"/>
      <c r="FR118" s="228"/>
      <c r="FS118" s="228"/>
      <c r="FT118" s="228"/>
      <c r="FU118" s="228"/>
      <c r="FV118" s="228"/>
      <c r="FW118" s="228"/>
      <c r="FX118" s="228"/>
      <c r="FY118" s="228"/>
      <c r="FZ118" s="228"/>
      <c r="GA118" s="228"/>
      <c r="GB118" s="228"/>
      <c r="GC118" s="228"/>
      <c r="GD118" s="228"/>
      <c r="GE118" s="228"/>
      <c r="GF118" s="228"/>
      <c r="GG118" s="228"/>
      <c r="GH118" s="228"/>
      <c r="GI118" s="228"/>
      <c r="GJ118" s="228"/>
      <c r="GK118" s="228"/>
      <c r="GL118" s="228"/>
      <c r="GM118" s="228"/>
      <c r="GN118" s="228"/>
      <c r="GO118" s="228"/>
      <c r="GP118" s="228"/>
      <c r="GQ118" s="228"/>
      <c r="GR118" s="228"/>
      <c r="GS118" s="228"/>
      <c r="GT118" s="228"/>
      <c r="GU118" s="228"/>
      <c r="GV118" s="228"/>
      <c r="GW118" s="228"/>
      <c r="GX118" s="228"/>
      <c r="GY118" s="228"/>
      <c r="GZ118" s="228"/>
      <c r="HA118" s="228"/>
      <c r="HB118" s="228"/>
      <c r="HC118" s="228"/>
      <c r="HD118" s="228"/>
      <c r="HE118" s="228"/>
      <c r="HF118" s="228"/>
      <c r="HG118" s="228"/>
      <c r="HH118" s="228"/>
      <c r="HI118" s="228"/>
      <c r="HJ118" s="228"/>
      <c r="HK118" s="228"/>
      <c r="HL118" s="228"/>
      <c r="HM118" s="228"/>
      <c r="HN118" s="228"/>
      <c r="HO118" s="228"/>
      <c r="HP118" s="228"/>
      <c r="HQ118" s="228"/>
      <c r="HR118" s="228"/>
      <c r="HS118" s="228"/>
      <c r="HT118" s="228"/>
      <c r="HU118" s="228"/>
      <c r="HV118" s="228"/>
      <c r="HW118" s="228"/>
      <c r="HX118" s="228"/>
      <c r="HY118" s="228"/>
      <c r="HZ118" s="228"/>
      <c r="IA118" s="228"/>
      <c r="IB118" s="228"/>
      <c r="IC118" s="228"/>
      <c r="ID118" s="228"/>
      <c r="IE118" s="228"/>
      <c r="IF118" s="228"/>
      <c r="IG118" s="228"/>
      <c r="IH118" s="228"/>
      <c r="II118" s="228"/>
      <c r="IJ118" s="228"/>
      <c r="IK118" s="228"/>
      <c r="IL118" s="228"/>
      <c r="IM118" s="228"/>
      <c r="IN118" s="228"/>
      <c r="IO118" s="228"/>
      <c r="IP118" s="228"/>
      <c r="IQ118" s="228"/>
      <c r="IR118" s="228"/>
      <c r="IS118" s="228"/>
      <c r="IT118" s="228"/>
      <c r="IU118" s="228"/>
      <c r="IV118" s="228"/>
    </row>
    <row r="119" s="185" customFormat="1" ht="26.25" customHeight="1" spans="1:256">
      <c r="A119" s="229">
        <v>46092.5</v>
      </c>
      <c r="B119" s="230">
        <v>46094</v>
      </c>
      <c r="C119" s="231" t="s">
        <v>106</v>
      </c>
      <c r="D119" s="232">
        <v>46096</v>
      </c>
      <c r="E119" s="233" t="s">
        <v>148</v>
      </c>
      <c r="F119" s="234" t="s">
        <v>198</v>
      </c>
      <c r="G119" s="234" t="s">
        <v>233</v>
      </c>
      <c r="H119" s="252" t="s">
        <v>103</v>
      </c>
      <c r="I119" s="246"/>
      <c r="J119" s="246"/>
      <c r="K119" s="232">
        <v>46100</v>
      </c>
      <c r="L119" s="232">
        <v>46099</v>
      </c>
      <c r="M119" s="232"/>
      <c r="N119" s="232">
        <v>46102</v>
      </c>
      <c r="O119" s="232">
        <v>46102</v>
      </c>
      <c r="P119" s="232">
        <v>46101</v>
      </c>
      <c r="Q119" s="237"/>
      <c r="R119" s="238" t="s">
        <v>149</v>
      </c>
      <c r="S119" s="239"/>
      <c r="T119" s="227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8"/>
      <c r="BU119" s="228"/>
      <c r="BV119" s="228"/>
      <c r="BW119" s="228"/>
      <c r="BX119" s="228"/>
      <c r="BY119" s="228"/>
      <c r="BZ119" s="228"/>
      <c r="CA119" s="228"/>
      <c r="CB119" s="228"/>
      <c r="CC119" s="228"/>
      <c r="CD119" s="228"/>
      <c r="CE119" s="228"/>
      <c r="CF119" s="228"/>
      <c r="CG119" s="228"/>
      <c r="CH119" s="228"/>
      <c r="CI119" s="228"/>
      <c r="CJ119" s="228"/>
      <c r="CK119" s="228"/>
      <c r="CL119" s="228"/>
      <c r="CM119" s="228"/>
      <c r="CN119" s="228"/>
      <c r="CO119" s="228"/>
      <c r="CP119" s="228"/>
      <c r="CQ119" s="228"/>
      <c r="CR119" s="228"/>
      <c r="CS119" s="228"/>
      <c r="CT119" s="228"/>
      <c r="CU119" s="228"/>
      <c r="CV119" s="228"/>
      <c r="CW119" s="228"/>
      <c r="CX119" s="228"/>
      <c r="CY119" s="228"/>
      <c r="CZ119" s="228"/>
      <c r="DA119" s="228"/>
      <c r="DB119" s="228"/>
      <c r="DC119" s="228"/>
      <c r="DD119" s="228"/>
      <c r="DE119" s="228"/>
      <c r="DF119" s="228"/>
      <c r="DG119" s="228"/>
      <c r="DH119" s="228"/>
      <c r="DI119" s="228"/>
      <c r="DJ119" s="228"/>
      <c r="DK119" s="228"/>
      <c r="DL119" s="228"/>
      <c r="DM119" s="228"/>
      <c r="DN119" s="228"/>
      <c r="DO119" s="228"/>
      <c r="DP119" s="228"/>
      <c r="DQ119" s="228"/>
      <c r="DR119" s="228"/>
      <c r="DS119" s="228"/>
      <c r="DT119" s="228"/>
      <c r="DU119" s="228"/>
      <c r="DV119" s="228"/>
      <c r="DW119" s="228"/>
      <c r="DX119" s="228"/>
      <c r="DY119" s="228"/>
      <c r="DZ119" s="228"/>
      <c r="EA119" s="228"/>
      <c r="EB119" s="228"/>
      <c r="EC119" s="228"/>
      <c r="ED119" s="228"/>
      <c r="EE119" s="228"/>
      <c r="EF119" s="228"/>
      <c r="EG119" s="228"/>
      <c r="EH119" s="228"/>
      <c r="EI119" s="228"/>
      <c r="EJ119" s="228"/>
      <c r="EK119" s="228"/>
      <c r="EL119" s="228"/>
      <c r="EM119" s="228"/>
      <c r="EN119" s="228"/>
      <c r="EO119" s="228"/>
      <c r="EP119" s="228"/>
      <c r="EQ119" s="228"/>
      <c r="ER119" s="228"/>
      <c r="ES119" s="228"/>
      <c r="ET119" s="228"/>
      <c r="EU119" s="228"/>
      <c r="EV119" s="228"/>
      <c r="EW119" s="228"/>
      <c r="EX119" s="228"/>
      <c r="EY119" s="228"/>
      <c r="EZ119" s="228"/>
      <c r="FA119" s="228"/>
      <c r="FB119" s="228"/>
      <c r="FC119" s="228"/>
      <c r="FD119" s="228"/>
      <c r="FE119" s="228"/>
      <c r="FF119" s="228"/>
      <c r="FG119" s="228"/>
      <c r="FH119" s="228"/>
      <c r="FI119" s="228"/>
      <c r="FJ119" s="228"/>
      <c r="FK119" s="228"/>
      <c r="FL119" s="228"/>
      <c r="FM119" s="228"/>
      <c r="FN119" s="228"/>
      <c r="FO119" s="228"/>
      <c r="FP119" s="228"/>
      <c r="FQ119" s="228"/>
      <c r="FR119" s="228"/>
      <c r="FS119" s="228"/>
      <c r="FT119" s="228"/>
      <c r="FU119" s="228"/>
      <c r="FV119" s="228"/>
      <c r="FW119" s="228"/>
      <c r="FX119" s="228"/>
      <c r="FY119" s="228"/>
      <c r="FZ119" s="228"/>
      <c r="GA119" s="228"/>
      <c r="GB119" s="228"/>
      <c r="GC119" s="228"/>
      <c r="GD119" s="228"/>
      <c r="GE119" s="228"/>
      <c r="GF119" s="228"/>
      <c r="GG119" s="228"/>
      <c r="GH119" s="228"/>
      <c r="GI119" s="228"/>
      <c r="GJ119" s="228"/>
      <c r="GK119" s="228"/>
      <c r="GL119" s="228"/>
      <c r="GM119" s="228"/>
      <c r="GN119" s="228"/>
      <c r="GO119" s="228"/>
      <c r="GP119" s="228"/>
      <c r="GQ119" s="228"/>
      <c r="GR119" s="228"/>
      <c r="GS119" s="228"/>
      <c r="GT119" s="228"/>
      <c r="GU119" s="228"/>
      <c r="GV119" s="228"/>
      <c r="GW119" s="228"/>
      <c r="GX119" s="228"/>
      <c r="GY119" s="228"/>
      <c r="GZ119" s="228"/>
      <c r="HA119" s="228"/>
      <c r="HB119" s="228"/>
      <c r="HC119" s="228"/>
      <c r="HD119" s="228"/>
      <c r="HE119" s="228"/>
      <c r="HF119" s="228"/>
      <c r="HG119" s="228"/>
      <c r="HH119" s="228"/>
      <c r="HI119" s="228"/>
      <c r="HJ119" s="228"/>
      <c r="HK119" s="228"/>
      <c r="HL119" s="228"/>
      <c r="HM119" s="228"/>
      <c r="HN119" s="228"/>
      <c r="HO119" s="228"/>
      <c r="HP119" s="228"/>
      <c r="HQ119" s="228"/>
      <c r="HR119" s="228"/>
      <c r="HS119" s="228"/>
      <c r="HT119" s="228"/>
      <c r="HU119" s="228"/>
      <c r="HV119" s="228"/>
      <c r="HW119" s="228"/>
      <c r="HX119" s="228"/>
      <c r="HY119" s="228"/>
      <c r="HZ119" s="228"/>
      <c r="IA119" s="228"/>
      <c r="IB119" s="228"/>
      <c r="IC119" s="228"/>
      <c r="ID119" s="228"/>
      <c r="IE119" s="228"/>
      <c r="IF119" s="228"/>
      <c r="IG119" s="228"/>
      <c r="IH119" s="228"/>
      <c r="II119" s="228"/>
      <c r="IJ119" s="228"/>
      <c r="IK119" s="228"/>
      <c r="IL119" s="228"/>
      <c r="IM119" s="228"/>
      <c r="IN119" s="228"/>
      <c r="IO119" s="228"/>
      <c r="IP119" s="228"/>
      <c r="IQ119" s="228"/>
      <c r="IR119" s="228"/>
      <c r="IS119" s="228"/>
      <c r="IT119" s="228"/>
      <c r="IU119" s="228"/>
      <c r="IV119" s="228"/>
    </row>
    <row r="120" s="185" customFormat="1" ht="26.25" customHeight="1" spans="1:256">
      <c r="A120" s="229">
        <v>46092.625</v>
      </c>
      <c r="B120" s="230">
        <v>46094</v>
      </c>
      <c r="C120" s="231" t="s">
        <v>99</v>
      </c>
      <c r="D120" s="232">
        <v>46096</v>
      </c>
      <c r="E120" s="233" t="s">
        <v>148</v>
      </c>
      <c r="F120" s="234" t="s">
        <v>179</v>
      </c>
      <c r="G120" s="234" t="s">
        <v>234</v>
      </c>
      <c r="H120" s="252" t="s">
        <v>38</v>
      </c>
      <c r="I120" s="246"/>
      <c r="J120" s="246"/>
      <c r="K120" s="232">
        <v>46106</v>
      </c>
      <c r="L120" s="232">
        <v>46101</v>
      </c>
      <c r="M120" s="232">
        <v>46105</v>
      </c>
      <c r="N120" s="232">
        <v>46103</v>
      </c>
      <c r="O120" s="232">
        <v>46103</v>
      </c>
      <c r="P120" s="232"/>
      <c r="Q120" s="237"/>
      <c r="R120" s="238" t="s">
        <v>152</v>
      </c>
      <c r="S120" s="239"/>
      <c r="T120" s="227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  <c r="BO120" s="228"/>
      <c r="BP120" s="228"/>
      <c r="BQ120" s="228"/>
      <c r="BR120" s="228"/>
      <c r="BS120" s="228"/>
      <c r="BT120" s="228"/>
      <c r="BU120" s="228"/>
      <c r="BV120" s="228"/>
      <c r="BW120" s="228"/>
      <c r="BX120" s="228"/>
      <c r="BY120" s="228"/>
      <c r="BZ120" s="228"/>
      <c r="CA120" s="228"/>
      <c r="CB120" s="228"/>
      <c r="CC120" s="228"/>
      <c r="CD120" s="228"/>
      <c r="CE120" s="228"/>
      <c r="CF120" s="228"/>
      <c r="CG120" s="228"/>
      <c r="CH120" s="228"/>
      <c r="CI120" s="228"/>
      <c r="CJ120" s="228"/>
      <c r="CK120" s="228"/>
      <c r="CL120" s="228"/>
      <c r="CM120" s="228"/>
      <c r="CN120" s="228"/>
      <c r="CO120" s="228"/>
      <c r="CP120" s="228"/>
      <c r="CQ120" s="228"/>
      <c r="CR120" s="228"/>
      <c r="CS120" s="228"/>
      <c r="CT120" s="228"/>
      <c r="CU120" s="228"/>
      <c r="CV120" s="228"/>
      <c r="CW120" s="228"/>
      <c r="CX120" s="228"/>
      <c r="CY120" s="228"/>
      <c r="CZ120" s="228"/>
      <c r="DA120" s="228"/>
      <c r="DB120" s="228"/>
      <c r="DC120" s="228"/>
      <c r="DD120" s="228"/>
      <c r="DE120" s="228"/>
      <c r="DF120" s="228"/>
      <c r="DG120" s="228"/>
      <c r="DH120" s="228"/>
      <c r="DI120" s="228"/>
      <c r="DJ120" s="228"/>
      <c r="DK120" s="228"/>
      <c r="DL120" s="228"/>
      <c r="DM120" s="228"/>
      <c r="DN120" s="228"/>
      <c r="DO120" s="228"/>
      <c r="DP120" s="228"/>
      <c r="DQ120" s="228"/>
      <c r="DR120" s="228"/>
      <c r="DS120" s="228"/>
      <c r="DT120" s="228"/>
      <c r="DU120" s="228"/>
      <c r="DV120" s="228"/>
      <c r="DW120" s="228"/>
      <c r="DX120" s="228"/>
      <c r="DY120" s="228"/>
      <c r="DZ120" s="228"/>
      <c r="EA120" s="228"/>
      <c r="EB120" s="228"/>
      <c r="EC120" s="228"/>
      <c r="ED120" s="228"/>
      <c r="EE120" s="228"/>
      <c r="EF120" s="228"/>
      <c r="EG120" s="228"/>
      <c r="EH120" s="228"/>
      <c r="EI120" s="228"/>
      <c r="EJ120" s="228"/>
      <c r="EK120" s="228"/>
      <c r="EL120" s="228"/>
      <c r="EM120" s="228"/>
      <c r="EN120" s="228"/>
      <c r="EO120" s="228"/>
      <c r="EP120" s="228"/>
      <c r="EQ120" s="228"/>
      <c r="ER120" s="228"/>
      <c r="ES120" s="228"/>
      <c r="ET120" s="228"/>
      <c r="EU120" s="228"/>
      <c r="EV120" s="228"/>
      <c r="EW120" s="228"/>
      <c r="EX120" s="228"/>
      <c r="EY120" s="228"/>
      <c r="EZ120" s="228"/>
      <c r="FA120" s="228"/>
      <c r="FB120" s="228"/>
      <c r="FC120" s="228"/>
      <c r="FD120" s="228"/>
      <c r="FE120" s="228"/>
      <c r="FF120" s="228"/>
      <c r="FG120" s="228"/>
      <c r="FH120" s="228"/>
      <c r="FI120" s="228"/>
      <c r="FJ120" s="228"/>
      <c r="FK120" s="228"/>
      <c r="FL120" s="228"/>
      <c r="FM120" s="228"/>
      <c r="FN120" s="228"/>
      <c r="FO120" s="228"/>
      <c r="FP120" s="228"/>
      <c r="FQ120" s="228"/>
      <c r="FR120" s="228"/>
      <c r="FS120" s="228"/>
      <c r="FT120" s="228"/>
      <c r="FU120" s="228"/>
      <c r="FV120" s="228"/>
      <c r="FW120" s="228"/>
      <c r="FX120" s="228"/>
      <c r="FY120" s="228"/>
      <c r="FZ120" s="228"/>
      <c r="GA120" s="228"/>
      <c r="GB120" s="228"/>
      <c r="GC120" s="228"/>
      <c r="GD120" s="228"/>
      <c r="GE120" s="228"/>
      <c r="GF120" s="228"/>
      <c r="GG120" s="228"/>
      <c r="GH120" s="228"/>
      <c r="GI120" s="228"/>
      <c r="GJ120" s="228"/>
      <c r="GK120" s="228"/>
      <c r="GL120" s="228"/>
      <c r="GM120" s="228"/>
      <c r="GN120" s="228"/>
      <c r="GO120" s="228"/>
      <c r="GP120" s="228"/>
      <c r="GQ120" s="228"/>
      <c r="GR120" s="228"/>
      <c r="GS120" s="228"/>
      <c r="GT120" s="228"/>
      <c r="GU120" s="228"/>
      <c r="GV120" s="228"/>
      <c r="GW120" s="228"/>
      <c r="GX120" s="228"/>
      <c r="GY120" s="228"/>
      <c r="GZ120" s="228"/>
      <c r="HA120" s="228"/>
      <c r="HB120" s="228"/>
      <c r="HC120" s="228"/>
      <c r="HD120" s="228"/>
      <c r="HE120" s="228"/>
      <c r="HF120" s="228"/>
      <c r="HG120" s="228"/>
      <c r="HH120" s="228"/>
      <c r="HI120" s="228"/>
      <c r="HJ120" s="228"/>
      <c r="HK120" s="228"/>
      <c r="HL120" s="228"/>
      <c r="HM120" s="228"/>
      <c r="HN120" s="228"/>
      <c r="HO120" s="228"/>
      <c r="HP120" s="228"/>
      <c r="HQ120" s="228"/>
      <c r="HR120" s="228"/>
      <c r="HS120" s="228"/>
      <c r="HT120" s="228"/>
      <c r="HU120" s="228"/>
      <c r="HV120" s="228"/>
      <c r="HW120" s="228"/>
      <c r="HX120" s="228"/>
      <c r="HY120" s="228"/>
      <c r="HZ120" s="228"/>
      <c r="IA120" s="228"/>
      <c r="IB120" s="228"/>
      <c r="IC120" s="228"/>
      <c r="ID120" s="228"/>
      <c r="IE120" s="228"/>
      <c r="IF120" s="228"/>
      <c r="IG120" s="228"/>
      <c r="IH120" s="228"/>
      <c r="II120" s="228"/>
      <c r="IJ120" s="228"/>
      <c r="IK120" s="228"/>
      <c r="IL120" s="228"/>
      <c r="IM120" s="228"/>
      <c r="IN120" s="228"/>
      <c r="IO120" s="228"/>
      <c r="IP120" s="228"/>
      <c r="IQ120" s="228"/>
      <c r="IR120" s="228"/>
      <c r="IS120" s="228"/>
      <c r="IT120" s="228"/>
      <c r="IU120" s="228"/>
      <c r="IV120" s="228"/>
    </row>
    <row r="121" s="185" customFormat="1" ht="26.25" customHeight="1" spans="1:256">
      <c r="A121" s="229">
        <v>46092.5</v>
      </c>
      <c r="B121" s="230">
        <v>46094</v>
      </c>
      <c r="C121" s="231" t="s">
        <v>99</v>
      </c>
      <c r="D121" s="232">
        <v>46096</v>
      </c>
      <c r="E121" s="253" t="s">
        <v>153</v>
      </c>
      <c r="F121" s="234" t="s">
        <v>66</v>
      </c>
      <c r="G121" s="234" t="s">
        <v>59</v>
      </c>
      <c r="H121" s="252" t="s">
        <v>27</v>
      </c>
      <c r="I121" s="232"/>
      <c r="J121" s="232"/>
      <c r="K121" s="232"/>
      <c r="L121" s="232"/>
      <c r="M121" s="232">
        <v>46102</v>
      </c>
      <c r="N121" s="232">
        <v>46100</v>
      </c>
      <c r="O121" s="232">
        <v>46101</v>
      </c>
      <c r="P121" s="232"/>
      <c r="Q121" s="237"/>
      <c r="R121" s="238" t="s">
        <v>41</v>
      </c>
      <c r="S121" s="239"/>
      <c r="T121" s="227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Y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8"/>
      <c r="BU121" s="228"/>
      <c r="BV121" s="228"/>
      <c r="BW121" s="228"/>
      <c r="BX121" s="228"/>
      <c r="BY121" s="228"/>
      <c r="BZ121" s="228"/>
      <c r="CA121" s="228"/>
      <c r="CB121" s="228"/>
      <c r="CC121" s="228"/>
      <c r="CD121" s="228"/>
      <c r="CE121" s="228"/>
      <c r="CF121" s="228"/>
      <c r="CG121" s="228"/>
      <c r="CH121" s="228"/>
      <c r="CI121" s="228"/>
      <c r="CJ121" s="228"/>
      <c r="CK121" s="228"/>
      <c r="CL121" s="228"/>
      <c r="CM121" s="228"/>
      <c r="CN121" s="228"/>
      <c r="CO121" s="228"/>
      <c r="CP121" s="228"/>
      <c r="CQ121" s="228"/>
      <c r="CR121" s="228"/>
      <c r="CS121" s="228"/>
      <c r="CT121" s="228"/>
      <c r="CU121" s="228"/>
      <c r="CV121" s="228"/>
      <c r="CW121" s="228"/>
      <c r="CX121" s="228"/>
      <c r="CY121" s="228"/>
      <c r="CZ121" s="228"/>
      <c r="DA121" s="228"/>
      <c r="DB121" s="228"/>
      <c r="DC121" s="228"/>
      <c r="DD121" s="228"/>
      <c r="DE121" s="228"/>
      <c r="DF121" s="228"/>
      <c r="DG121" s="228"/>
      <c r="DH121" s="228"/>
      <c r="DI121" s="228"/>
      <c r="DJ121" s="228"/>
      <c r="DK121" s="228"/>
      <c r="DL121" s="228"/>
      <c r="DM121" s="228"/>
      <c r="DN121" s="228"/>
      <c r="DO121" s="228"/>
      <c r="DP121" s="228"/>
      <c r="DQ121" s="228"/>
      <c r="DR121" s="228"/>
      <c r="DS121" s="228"/>
      <c r="DT121" s="228"/>
      <c r="DU121" s="228"/>
      <c r="DV121" s="228"/>
      <c r="DW121" s="228"/>
      <c r="DX121" s="228"/>
      <c r="DY121" s="228"/>
      <c r="DZ121" s="228"/>
      <c r="EA121" s="228"/>
      <c r="EB121" s="228"/>
      <c r="EC121" s="228"/>
      <c r="ED121" s="228"/>
      <c r="EE121" s="228"/>
      <c r="EF121" s="228"/>
      <c r="EG121" s="228"/>
      <c r="EH121" s="228"/>
      <c r="EI121" s="228"/>
      <c r="EJ121" s="228"/>
      <c r="EK121" s="228"/>
      <c r="EL121" s="228"/>
      <c r="EM121" s="228"/>
      <c r="EN121" s="228"/>
      <c r="EO121" s="228"/>
      <c r="EP121" s="228"/>
      <c r="EQ121" s="228"/>
      <c r="ER121" s="228"/>
      <c r="ES121" s="228"/>
      <c r="ET121" s="228"/>
      <c r="EU121" s="228"/>
      <c r="EV121" s="228"/>
      <c r="EW121" s="228"/>
      <c r="EX121" s="228"/>
      <c r="EY121" s="228"/>
      <c r="EZ121" s="228"/>
      <c r="FA121" s="228"/>
      <c r="FB121" s="228"/>
      <c r="FC121" s="228"/>
      <c r="FD121" s="228"/>
      <c r="FE121" s="228"/>
      <c r="FF121" s="228"/>
      <c r="FG121" s="228"/>
      <c r="FH121" s="228"/>
      <c r="FI121" s="228"/>
      <c r="FJ121" s="228"/>
      <c r="FK121" s="228"/>
      <c r="FL121" s="228"/>
      <c r="FM121" s="228"/>
      <c r="FN121" s="228"/>
      <c r="FO121" s="228"/>
      <c r="FP121" s="228"/>
      <c r="FQ121" s="228"/>
      <c r="FR121" s="228"/>
      <c r="FS121" s="228"/>
      <c r="FT121" s="228"/>
      <c r="FU121" s="228"/>
      <c r="FV121" s="228"/>
      <c r="FW121" s="228"/>
      <c r="FX121" s="228"/>
      <c r="FY121" s="228"/>
      <c r="FZ121" s="228"/>
      <c r="GA121" s="228"/>
      <c r="GB121" s="228"/>
      <c r="GC121" s="228"/>
      <c r="GD121" s="228"/>
      <c r="GE121" s="228"/>
      <c r="GF121" s="228"/>
      <c r="GG121" s="228"/>
      <c r="GH121" s="228"/>
      <c r="GI121" s="228"/>
      <c r="GJ121" s="228"/>
      <c r="GK121" s="228"/>
      <c r="GL121" s="228"/>
      <c r="GM121" s="228"/>
      <c r="GN121" s="228"/>
      <c r="GO121" s="228"/>
      <c r="GP121" s="228"/>
      <c r="GQ121" s="228"/>
      <c r="GR121" s="228"/>
      <c r="GS121" s="228"/>
      <c r="GT121" s="228"/>
      <c r="GU121" s="228"/>
      <c r="GV121" s="228"/>
      <c r="GW121" s="228"/>
      <c r="GX121" s="228"/>
      <c r="GY121" s="228"/>
      <c r="GZ121" s="228"/>
      <c r="HA121" s="228"/>
      <c r="HB121" s="228"/>
      <c r="HC121" s="228"/>
      <c r="HD121" s="228"/>
      <c r="HE121" s="228"/>
      <c r="HF121" s="228"/>
      <c r="HG121" s="228"/>
      <c r="HH121" s="228"/>
      <c r="HI121" s="228"/>
      <c r="HJ121" s="228"/>
      <c r="HK121" s="228"/>
      <c r="HL121" s="228"/>
      <c r="HM121" s="228"/>
      <c r="HN121" s="228"/>
      <c r="HO121" s="228"/>
      <c r="HP121" s="228"/>
      <c r="HQ121" s="228"/>
      <c r="HR121" s="228"/>
      <c r="HS121" s="228"/>
      <c r="HT121" s="228"/>
      <c r="HU121" s="228"/>
      <c r="HV121" s="228"/>
      <c r="HW121" s="228"/>
      <c r="HX121" s="228"/>
      <c r="HY121" s="228"/>
      <c r="HZ121" s="228"/>
      <c r="IA121" s="228"/>
      <c r="IB121" s="228"/>
      <c r="IC121" s="228"/>
      <c r="ID121" s="228"/>
      <c r="IE121" s="228"/>
      <c r="IF121" s="228"/>
      <c r="IG121" s="228"/>
      <c r="IH121" s="228"/>
      <c r="II121" s="228"/>
      <c r="IJ121" s="228"/>
      <c r="IK121" s="228"/>
      <c r="IL121" s="228"/>
      <c r="IM121" s="228"/>
      <c r="IN121" s="228"/>
      <c r="IO121" s="228"/>
      <c r="IP121" s="228"/>
      <c r="IQ121" s="228"/>
      <c r="IR121" s="228"/>
      <c r="IS121" s="228"/>
      <c r="IT121" s="228"/>
      <c r="IU121" s="228"/>
      <c r="IV121" s="228"/>
    </row>
    <row r="122" s="185" customFormat="1" ht="26.25" customHeight="1" spans="1:256">
      <c r="A122" s="229">
        <v>46092.5</v>
      </c>
      <c r="B122" s="230">
        <v>46094</v>
      </c>
      <c r="C122" s="231" t="s">
        <v>106</v>
      </c>
      <c r="D122" s="232">
        <v>46096</v>
      </c>
      <c r="E122" s="233" t="s">
        <v>148</v>
      </c>
      <c r="F122" s="234" t="s">
        <v>154</v>
      </c>
      <c r="G122" s="245" t="s">
        <v>235</v>
      </c>
      <c r="H122" s="256" t="s">
        <v>110</v>
      </c>
      <c r="I122" s="246"/>
      <c r="J122" s="232"/>
      <c r="K122" s="232"/>
      <c r="L122" s="232"/>
      <c r="M122" s="232">
        <v>46103</v>
      </c>
      <c r="N122" s="232">
        <v>46100</v>
      </c>
      <c r="O122" s="232">
        <v>46101</v>
      </c>
      <c r="P122" s="232">
        <v>46102</v>
      </c>
      <c r="Q122" s="237">
        <v>46102</v>
      </c>
      <c r="R122" s="238" t="s">
        <v>156</v>
      </c>
      <c r="S122" s="239"/>
      <c r="T122" s="227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8"/>
      <c r="AY122" s="228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  <c r="BV122" s="228"/>
      <c r="BW122" s="228"/>
      <c r="BX122" s="228"/>
      <c r="BY122" s="228"/>
      <c r="BZ122" s="228"/>
      <c r="CA122" s="228"/>
      <c r="CB122" s="228"/>
      <c r="CC122" s="228"/>
      <c r="CD122" s="228"/>
      <c r="CE122" s="228"/>
      <c r="CF122" s="228"/>
      <c r="CG122" s="228"/>
      <c r="CH122" s="228"/>
      <c r="CI122" s="228"/>
      <c r="CJ122" s="228"/>
      <c r="CK122" s="228"/>
      <c r="CL122" s="228"/>
      <c r="CM122" s="228"/>
      <c r="CN122" s="228"/>
      <c r="CO122" s="228"/>
      <c r="CP122" s="228"/>
      <c r="CQ122" s="228"/>
      <c r="CR122" s="228"/>
      <c r="CS122" s="228"/>
      <c r="CT122" s="228"/>
      <c r="CU122" s="228"/>
      <c r="CV122" s="228"/>
      <c r="CW122" s="228"/>
      <c r="CX122" s="228"/>
      <c r="CY122" s="228"/>
      <c r="CZ122" s="228"/>
      <c r="DA122" s="228"/>
      <c r="DB122" s="228"/>
      <c r="DC122" s="228"/>
      <c r="DD122" s="228"/>
      <c r="DE122" s="228"/>
      <c r="DF122" s="228"/>
      <c r="DG122" s="228"/>
      <c r="DH122" s="228"/>
      <c r="DI122" s="228"/>
      <c r="DJ122" s="228"/>
      <c r="DK122" s="228"/>
      <c r="DL122" s="228"/>
      <c r="DM122" s="228"/>
      <c r="DN122" s="228"/>
      <c r="DO122" s="228"/>
      <c r="DP122" s="228"/>
      <c r="DQ122" s="228"/>
      <c r="DR122" s="228"/>
      <c r="DS122" s="228"/>
      <c r="DT122" s="228"/>
      <c r="DU122" s="228"/>
      <c r="DV122" s="228"/>
      <c r="DW122" s="228"/>
      <c r="DX122" s="228"/>
      <c r="DY122" s="228"/>
      <c r="DZ122" s="228"/>
      <c r="EA122" s="228"/>
      <c r="EB122" s="228"/>
      <c r="EC122" s="228"/>
      <c r="ED122" s="228"/>
      <c r="EE122" s="228"/>
      <c r="EF122" s="228"/>
      <c r="EG122" s="228"/>
      <c r="EH122" s="228"/>
      <c r="EI122" s="228"/>
      <c r="EJ122" s="228"/>
      <c r="EK122" s="228"/>
      <c r="EL122" s="228"/>
      <c r="EM122" s="228"/>
      <c r="EN122" s="228"/>
      <c r="EO122" s="228"/>
      <c r="EP122" s="228"/>
      <c r="EQ122" s="228"/>
      <c r="ER122" s="228"/>
      <c r="ES122" s="228"/>
      <c r="ET122" s="228"/>
      <c r="EU122" s="228"/>
      <c r="EV122" s="228"/>
      <c r="EW122" s="228"/>
      <c r="EX122" s="228"/>
      <c r="EY122" s="228"/>
      <c r="EZ122" s="228"/>
      <c r="FA122" s="228"/>
      <c r="FB122" s="228"/>
      <c r="FC122" s="228"/>
      <c r="FD122" s="228"/>
      <c r="FE122" s="228"/>
      <c r="FF122" s="228"/>
      <c r="FG122" s="228"/>
      <c r="FH122" s="228"/>
      <c r="FI122" s="228"/>
      <c r="FJ122" s="228"/>
      <c r="FK122" s="228"/>
      <c r="FL122" s="228"/>
      <c r="FM122" s="228"/>
      <c r="FN122" s="228"/>
      <c r="FO122" s="228"/>
      <c r="FP122" s="228"/>
      <c r="FQ122" s="228"/>
      <c r="FR122" s="228"/>
      <c r="FS122" s="228"/>
      <c r="FT122" s="228"/>
      <c r="FU122" s="228"/>
      <c r="FV122" s="228"/>
      <c r="FW122" s="228"/>
      <c r="FX122" s="228"/>
      <c r="FY122" s="228"/>
      <c r="FZ122" s="228"/>
      <c r="GA122" s="228"/>
      <c r="GB122" s="228"/>
      <c r="GC122" s="228"/>
      <c r="GD122" s="228"/>
      <c r="GE122" s="228"/>
      <c r="GF122" s="228"/>
      <c r="GG122" s="228"/>
      <c r="GH122" s="228"/>
      <c r="GI122" s="228"/>
      <c r="GJ122" s="228"/>
      <c r="GK122" s="228"/>
      <c r="GL122" s="228"/>
      <c r="GM122" s="228"/>
      <c r="GN122" s="228"/>
      <c r="GO122" s="228"/>
      <c r="GP122" s="228"/>
      <c r="GQ122" s="228"/>
      <c r="GR122" s="228"/>
      <c r="GS122" s="228"/>
      <c r="GT122" s="228"/>
      <c r="GU122" s="228"/>
      <c r="GV122" s="228"/>
      <c r="GW122" s="228"/>
      <c r="GX122" s="228"/>
      <c r="GY122" s="228"/>
      <c r="GZ122" s="228"/>
      <c r="HA122" s="228"/>
      <c r="HB122" s="228"/>
      <c r="HC122" s="228"/>
      <c r="HD122" s="228"/>
      <c r="HE122" s="228"/>
      <c r="HF122" s="228"/>
      <c r="HG122" s="228"/>
      <c r="HH122" s="228"/>
      <c r="HI122" s="228"/>
      <c r="HJ122" s="228"/>
      <c r="HK122" s="228"/>
      <c r="HL122" s="228"/>
      <c r="HM122" s="228"/>
      <c r="HN122" s="228"/>
      <c r="HO122" s="228"/>
      <c r="HP122" s="228"/>
      <c r="HQ122" s="228"/>
      <c r="HR122" s="228"/>
      <c r="HS122" s="228"/>
      <c r="HT122" s="228"/>
      <c r="HU122" s="228"/>
      <c r="HV122" s="228"/>
      <c r="HW122" s="228"/>
      <c r="HX122" s="228"/>
      <c r="HY122" s="228"/>
      <c r="HZ122" s="228"/>
      <c r="IA122" s="228"/>
      <c r="IB122" s="228"/>
      <c r="IC122" s="228"/>
      <c r="ID122" s="228"/>
      <c r="IE122" s="228"/>
      <c r="IF122" s="228"/>
      <c r="IG122" s="228"/>
      <c r="IH122" s="228"/>
      <c r="II122" s="228"/>
      <c r="IJ122" s="228"/>
      <c r="IK122" s="228"/>
      <c r="IL122" s="228"/>
      <c r="IM122" s="228"/>
      <c r="IN122" s="228"/>
      <c r="IO122" s="228"/>
      <c r="IP122" s="228"/>
      <c r="IQ122" s="228"/>
      <c r="IR122" s="228"/>
      <c r="IS122" s="228"/>
      <c r="IT122" s="228"/>
      <c r="IU122" s="228"/>
      <c r="IV122" s="228"/>
    </row>
    <row r="123" s="185" customFormat="1" ht="26.25" customHeight="1" spans="1:256">
      <c r="A123" s="229">
        <v>46097.3958333333</v>
      </c>
      <c r="B123" s="230">
        <v>46097</v>
      </c>
      <c r="C123" s="231" t="s">
        <v>99</v>
      </c>
      <c r="D123" s="232">
        <v>46098</v>
      </c>
      <c r="E123" s="233" t="s">
        <v>100</v>
      </c>
      <c r="F123" s="234" t="s">
        <v>158</v>
      </c>
      <c r="G123" s="234" t="s">
        <v>236</v>
      </c>
      <c r="H123" s="252" t="s">
        <v>103</v>
      </c>
      <c r="I123" s="241"/>
      <c r="J123" s="241"/>
      <c r="K123" s="241"/>
      <c r="L123" s="241"/>
      <c r="M123" s="241">
        <v>46108</v>
      </c>
      <c r="N123" s="241">
        <v>46104</v>
      </c>
      <c r="O123" s="241">
        <v>46105</v>
      </c>
      <c r="P123" s="241">
        <v>46107</v>
      </c>
      <c r="Q123" s="242">
        <v>46109</v>
      </c>
      <c r="R123" s="238" t="s">
        <v>104</v>
      </c>
      <c r="S123" s="239"/>
      <c r="T123" s="227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Y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8"/>
      <c r="BU123" s="228"/>
      <c r="BV123" s="228"/>
      <c r="BW123" s="228"/>
      <c r="BX123" s="228"/>
      <c r="BY123" s="228"/>
      <c r="BZ123" s="228"/>
      <c r="CA123" s="228"/>
      <c r="CB123" s="228"/>
      <c r="CC123" s="228"/>
      <c r="CD123" s="228"/>
      <c r="CE123" s="228"/>
      <c r="CF123" s="228"/>
      <c r="CG123" s="228"/>
      <c r="CH123" s="228"/>
      <c r="CI123" s="228"/>
      <c r="CJ123" s="228"/>
      <c r="CK123" s="228"/>
      <c r="CL123" s="228"/>
      <c r="CM123" s="228"/>
      <c r="CN123" s="228"/>
      <c r="CO123" s="228"/>
      <c r="CP123" s="228"/>
      <c r="CQ123" s="228"/>
      <c r="CR123" s="228"/>
      <c r="CS123" s="228"/>
      <c r="CT123" s="228"/>
      <c r="CU123" s="228"/>
      <c r="CV123" s="228"/>
      <c r="CW123" s="228"/>
      <c r="CX123" s="228"/>
      <c r="CY123" s="228"/>
      <c r="CZ123" s="228"/>
      <c r="DA123" s="228"/>
      <c r="DB123" s="228"/>
      <c r="DC123" s="228"/>
      <c r="DD123" s="228"/>
      <c r="DE123" s="228"/>
      <c r="DF123" s="228"/>
      <c r="DG123" s="228"/>
      <c r="DH123" s="228"/>
      <c r="DI123" s="228"/>
      <c r="DJ123" s="228"/>
      <c r="DK123" s="228"/>
      <c r="DL123" s="228"/>
      <c r="DM123" s="228"/>
      <c r="DN123" s="228"/>
      <c r="DO123" s="228"/>
      <c r="DP123" s="228"/>
      <c r="DQ123" s="228"/>
      <c r="DR123" s="228"/>
      <c r="DS123" s="228"/>
      <c r="DT123" s="228"/>
      <c r="DU123" s="228"/>
      <c r="DV123" s="228"/>
      <c r="DW123" s="228"/>
      <c r="DX123" s="228"/>
      <c r="DY123" s="228"/>
      <c r="DZ123" s="228"/>
      <c r="EA123" s="228"/>
      <c r="EB123" s="228"/>
      <c r="EC123" s="228"/>
      <c r="ED123" s="228"/>
      <c r="EE123" s="228"/>
      <c r="EF123" s="228"/>
      <c r="EG123" s="228"/>
      <c r="EH123" s="228"/>
      <c r="EI123" s="228"/>
      <c r="EJ123" s="228"/>
      <c r="EK123" s="228"/>
      <c r="EL123" s="228"/>
      <c r="EM123" s="228"/>
      <c r="EN123" s="228"/>
      <c r="EO123" s="228"/>
      <c r="EP123" s="228"/>
      <c r="EQ123" s="228"/>
      <c r="ER123" s="228"/>
      <c r="ES123" s="228"/>
      <c r="ET123" s="228"/>
      <c r="EU123" s="228"/>
      <c r="EV123" s="228"/>
      <c r="EW123" s="228"/>
      <c r="EX123" s="228"/>
      <c r="EY123" s="228"/>
      <c r="EZ123" s="228"/>
      <c r="FA123" s="228"/>
      <c r="FB123" s="228"/>
      <c r="FC123" s="228"/>
      <c r="FD123" s="228"/>
      <c r="FE123" s="228"/>
      <c r="FF123" s="228"/>
      <c r="FG123" s="228"/>
      <c r="FH123" s="228"/>
      <c r="FI123" s="228"/>
      <c r="FJ123" s="228"/>
      <c r="FK123" s="228"/>
      <c r="FL123" s="228"/>
      <c r="FM123" s="228"/>
      <c r="FN123" s="228"/>
      <c r="FO123" s="228"/>
      <c r="FP123" s="228"/>
      <c r="FQ123" s="228"/>
      <c r="FR123" s="228"/>
      <c r="FS123" s="228"/>
      <c r="FT123" s="228"/>
      <c r="FU123" s="228"/>
      <c r="FV123" s="228"/>
      <c r="FW123" s="228"/>
      <c r="FX123" s="228"/>
      <c r="FY123" s="228"/>
      <c r="FZ123" s="228"/>
      <c r="GA123" s="228"/>
      <c r="GB123" s="228"/>
      <c r="GC123" s="228"/>
      <c r="GD123" s="228"/>
      <c r="GE123" s="228"/>
      <c r="GF123" s="228"/>
      <c r="GG123" s="228"/>
      <c r="GH123" s="228"/>
      <c r="GI123" s="228"/>
      <c r="GJ123" s="228"/>
      <c r="GK123" s="228"/>
      <c r="GL123" s="228"/>
      <c r="GM123" s="228"/>
      <c r="GN123" s="228"/>
      <c r="GO123" s="228"/>
      <c r="GP123" s="228"/>
      <c r="GQ123" s="228"/>
      <c r="GR123" s="228"/>
      <c r="GS123" s="228"/>
      <c r="GT123" s="228"/>
      <c r="GU123" s="228"/>
      <c r="GV123" s="228"/>
      <c r="GW123" s="228"/>
      <c r="GX123" s="228"/>
      <c r="GY123" s="228"/>
      <c r="GZ123" s="228"/>
      <c r="HA123" s="228"/>
      <c r="HB123" s="228"/>
      <c r="HC123" s="228"/>
      <c r="HD123" s="228"/>
      <c r="HE123" s="228"/>
      <c r="HF123" s="228"/>
      <c r="HG123" s="228"/>
      <c r="HH123" s="228"/>
      <c r="HI123" s="228"/>
      <c r="HJ123" s="228"/>
      <c r="HK123" s="228"/>
      <c r="HL123" s="228"/>
      <c r="HM123" s="228"/>
      <c r="HN123" s="228"/>
      <c r="HO123" s="228"/>
      <c r="HP123" s="228"/>
      <c r="HQ123" s="228"/>
      <c r="HR123" s="228"/>
      <c r="HS123" s="228"/>
      <c r="HT123" s="228"/>
      <c r="HU123" s="228"/>
      <c r="HV123" s="228"/>
      <c r="HW123" s="228"/>
      <c r="HX123" s="228"/>
      <c r="HY123" s="228"/>
      <c r="HZ123" s="228"/>
      <c r="IA123" s="228"/>
      <c r="IB123" s="228"/>
      <c r="IC123" s="228"/>
      <c r="ID123" s="228"/>
      <c r="IE123" s="228"/>
      <c r="IF123" s="228"/>
      <c r="IG123" s="228"/>
      <c r="IH123" s="228"/>
      <c r="II123" s="228"/>
      <c r="IJ123" s="228"/>
      <c r="IK123" s="228"/>
      <c r="IL123" s="228"/>
      <c r="IM123" s="228"/>
      <c r="IN123" s="228"/>
      <c r="IO123" s="228"/>
      <c r="IP123" s="228"/>
      <c r="IQ123" s="228"/>
      <c r="IR123" s="228"/>
      <c r="IS123" s="228"/>
      <c r="IT123" s="228"/>
      <c r="IU123" s="228"/>
      <c r="IV123" s="228"/>
    </row>
    <row r="124" s="185" customFormat="1" ht="26.25" customHeight="1" spans="1:256">
      <c r="A124" s="229">
        <v>46094.5</v>
      </c>
      <c r="B124" s="230">
        <v>46097</v>
      </c>
      <c r="C124" s="231" t="s">
        <v>106</v>
      </c>
      <c r="D124" s="232">
        <v>46099</v>
      </c>
      <c r="E124" s="233" t="s">
        <v>107</v>
      </c>
      <c r="F124" s="234" t="s">
        <v>185</v>
      </c>
      <c r="G124" s="235" t="s">
        <v>237</v>
      </c>
      <c r="H124" s="256" t="s">
        <v>110</v>
      </c>
      <c r="I124" s="232">
        <v>46105</v>
      </c>
      <c r="J124" s="232">
        <v>46104</v>
      </c>
      <c r="K124" s="232">
        <v>46102</v>
      </c>
      <c r="L124" s="232">
        <v>46102</v>
      </c>
      <c r="M124" s="232"/>
      <c r="N124" s="232"/>
      <c r="O124" s="232"/>
      <c r="P124" s="232"/>
      <c r="Q124" s="237"/>
      <c r="R124" s="238" t="s">
        <v>111</v>
      </c>
      <c r="S124" s="239"/>
      <c r="T124" s="227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228"/>
      <c r="AN124" s="228"/>
      <c r="AO124" s="228"/>
      <c r="AP124" s="228"/>
      <c r="AQ124" s="228"/>
      <c r="AR124" s="228"/>
      <c r="AS124" s="228"/>
      <c r="AT124" s="228"/>
      <c r="AU124" s="228"/>
      <c r="AV124" s="228"/>
      <c r="AW124" s="228"/>
      <c r="AX124" s="228"/>
      <c r="AY124" s="228"/>
      <c r="AZ124" s="228"/>
      <c r="BA124" s="228"/>
      <c r="BB124" s="228"/>
      <c r="BC124" s="228"/>
      <c r="BD124" s="228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  <c r="BO124" s="228"/>
      <c r="BP124" s="228"/>
      <c r="BQ124" s="228"/>
      <c r="BR124" s="228"/>
      <c r="BS124" s="228"/>
      <c r="BT124" s="228"/>
      <c r="BU124" s="228"/>
      <c r="BV124" s="228"/>
      <c r="BW124" s="228"/>
      <c r="BX124" s="228"/>
      <c r="BY124" s="228"/>
      <c r="BZ124" s="228"/>
      <c r="CA124" s="228"/>
      <c r="CB124" s="228"/>
      <c r="CC124" s="228"/>
      <c r="CD124" s="228"/>
      <c r="CE124" s="228"/>
      <c r="CF124" s="228"/>
      <c r="CG124" s="228"/>
      <c r="CH124" s="228"/>
      <c r="CI124" s="228"/>
      <c r="CJ124" s="228"/>
      <c r="CK124" s="228"/>
      <c r="CL124" s="228"/>
      <c r="CM124" s="228"/>
      <c r="CN124" s="228"/>
      <c r="CO124" s="228"/>
      <c r="CP124" s="228"/>
      <c r="CQ124" s="228"/>
      <c r="CR124" s="228"/>
      <c r="CS124" s="228"/>
      <c r="CT124" s="228"/>
      <c r="CU124" s="228"/>
      <c r="CV124" s="228"/>
      <c r="CW124" s="228"/>
      <c r="CX124" s="228"/>
      <c r="CY124" s="228"/>
      <c r="CZ124" s="228"/>
      <c r="DA124" s="228"/>
      <c r="DB124" s="228"/>
      <c r="DC124" s="228"/>
      <c r="DD124" s="228"/>
      <c r="DE124" s="228"/>
      <c r="DF124" s="228"/>
      <c r="DG124" s="228"/>
      <c r="DH124" s="228"/>
      <c r="DI124" s="228"/>
      <c r="DJ124" s="228"/>
      <c r="DK124" s="228"/>
      <c r="DL124" s="228"/>
      <c r="DM124" s="228"/>
      <c r="DN124" s="228"/>
      <c r="DO124" s="228"/>
      <c r="DP124" s="228"/>
      <c r="DQ124" s="228"/>
      <c r="DR124" s="228"/>
      <c r="DS124" s="228"/>
      <c r="DT124" s="228"/>
      <c r="DU124" s="228"/>
      <c r="DV124" s="228"/>
      <c r="DW124" s="228"/>
      <c r="DX124" s="228"/>
      <c r="DY124" s="228"/>
      <c r="DZ124" s="228"/>
      <c r="EA124" s="228"/>
      <c r="EB124" s="228"/>
      <c r="EC124" s="228"/>
      <c r="ED124" s="228"/>
      <c r="EE124" s="228"/>
      <c r="EF124" s="228"/>
      <c r="EG124" s="228"/>
      <c r="EH124" s="228"/>
      <c r="EI124" s="228"/>
      <c r="EJ124" s="228"/>
      <c r="EK124" s="228"/>
      <c r="EL124" s="228"/>
      <c r="EM124" s="228"/>
      <c r="EN124" s="228"/>
      <c r="EO124" s="228"/>
      <c r="EP124" s="228"/>
      <c r="EQ124" s="228"/>
      <c r="ER124" s="228"/>
      <c r="ES124" s="228"/>
      <c r="ET124" s="228"/>
      <c r="EU124" s="228"/>
      <c r="EV124" s="228"/>
      <c r="EW124" s="228"/>
      <c r="EX124" s="228"/>
      <c r="EY124" s="228"/>
      <c r="EZ124" s="228"/>
      <c r="FA124" s="228"/>
      <c r="FB124" s="228"/>
      <c r="FC124" s="228"/>
      <c r="FD124" s="228"/>
      <c r="FE124" s="228"/>
      <c r="FF124" s="228"/>
      <c r="FG124" s="228"/>
      <c r="FH124" s="228"/>
      <c r="FI124" s="228"/>
      <c r="FJ124" s="228"/>
      <c r="FK124" s="228"/>
      <c r="FL124" s="228"/>
      <c r="FM124" s="228"/>
      <c r="FN124" s="228"/>
      <c r="FO124" s="228"/>
      <c r="FP124" s="228"/>
      <c r="FQ124" s="228"/>
      <c r="FR124" s="228"/>
      <c r="FS124" s="228"/>
      <c r="FT124" s="228"/>
      <c r="FU124" s="228"/>
      <c r="FV124" s="228"/>
      <c r="FW124" s="228"/>
      <c r="FX124" s="228"/>
      <c r="FY124" s="228"/>
      <c r="FZ124" s="228"/>
      <c r="GA124" s="228"/>
      <c r="GB124" s="228"/>
      <c r="GC124" s="228"/>
      <c r="GD124" s="228"/>
      <c r="GE124" s="228"/>
      <c r="GF124" s="228"/>
      <c r="GG124" s="228"/>
      <c r="GH124" s="228"/>
      <c r="GI124" s="228"/>
      <c r="GJ124" s="228"/>
      <c r="GK124" s="228"/>
      <c r="GL124" s="228"/>
      <c r="GM124" s="228"/>
      <c r="GN124" s="228"/>
      <c r="GO124" s="228"/>
      <c r="GP124" s="228"/>
      <c r="GQ124" s="228"/>
      <c r="GR124" s="228"/>
      <c r="GS124" s="228"/>
      <c r="GT124" s="228"/>
      <c r="GU124" s="228"/>
      <c r="GV124" s="228"/>
      <c r="GW124" s="228"/>
      <c r="GX124" s="228"/>
      <c r="GY124" s="228"/>
      <c r="GZ124" s="228"/>
      <c r="HA124" s="228"/>
      <c r="HB124" s="228"/>
      <c r="HC124" s="228"/>
      <c r="HD124" s="228"/>
      <c r="HE124" s="228"/>
      <c r="HF124" s="228"/>
      <c r="HG124" s="228"/>
      <c r="HH124" s="228"/>
      <c r="HI124" s="228"/>
      <c r="HJ124" s="228"/>
      <c r="HK124" s="228"/>
      <c r="HL124" s="228"/>
      <c r="HM124" s="228"/>
      <c r="HN124" s="228"/>
      <c r="HO124" s="228"/>
      <c r="HP124" s="228"/>
      <c r="HQ124" s="228"/>
      <c r="HR124" s="228"/>
      <c r="HS124" s="228"/>
      <c r="HT124" s="228"/>
      <c r="HU124" s="228"/>
      <c r="HV124" s="228"/>
      <c r="HW124" s="228"/>
      <c r="HX124" s="228"/>
      <c r="HY124" s="228"/>
      <c r="HZ124" s="228"/>
      <c r="IA124" s="228"/>
      <c r="IB124" s="228"/>
      <c r="IC124" s="228"/>
      <c r="ID124" s="228"/>
      <c r="IE124" s="228"/>
      <c r="IF124" s="228"/>
      <c r="IG124" s="228"/>
      <c r="IH124" s="228"/>
      <c r="II124" s="228"/>
      <c r="IJ124" s="228"/>
      <c r="IK124" s="228"/>
      <c r="IL124" s="228"/>
      <c r="IM124" s="228"/>
      <c r="IN124" s="228"/>
      <c r="IO124" s="228"/>
      <c r="IP124" s="228"/>
      <c r="IQ124" s="228"/>
      <c r="IR124" s="228"/>
      <c r="IS124" s="228"/>
      <c r="IT124" s="228"/>
      <c r="IU124" s="228"/>
      <c r="IV124" s="228"/>
    </row>
    <row r="125" s="185" customFormat="1" ht="26.25" customHeight="1" spans="1:256">
      <c r="A125" s="229">
        <v>46097.3958333333</v>
      </c>
      <c r="B125" s="230">
        <v>46097</v>
      </c>
      <c r="C125" s="231" t="s">
        <v>99</v>
      </c>
      <c r="D125" s="232">
        <v>46099</v>
      </c>
      <c r="E125" s="233" t="s">
        <v>107</v>
      </c>
      <c r="F125" s="234" t="s">
        <v>187</v>
      </c>
      <c r="G125" s="234" t="s">
        <v>238</v>
      </c>
      <c r="H125" s="252" t="s">
        <v>38</v>
      </c>
      <c r="I125" s="241"/>
      <c r="J125" s="241"/>
      <c r="K125" s="241">
        <v>46107</v>
      </c>
      <c r="L125" s="241"/>
      <c r="M125" s="241">
        <v>46105</v>
      </c>
      <c r="N125" s="241">
        <v>46104</v>
      </c>
      <c r="O125" s="241"/>
      <c r="P125" s="241"/>
      <c r="Q125" s="242">
        <v>46106</v>
      </c>
      <c r="R125" s="238" t="s">
        <v>114</v>
      </c>
      <c r="S125" s="239"/>
      <c r="T125" s="227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  <c r="AM125" s="228"/>
      <c r="AN125" s="228"/>
      <c r="AO125" s="228"/>
      <c r="AP125" s="228"/>
      <c r="AQ125" s="228"/>
      <c r="AR125" s="228"/>
      <c r="AS125" s="228"/>
      <c r="AT125" s="228"/>
      <c r="AU125" s="228"/>
      <c r="AV125" s="228"/>
      <c r="AW125" s="228"/>
      <c r="AX125" s="228"/>
      <c r="AY125" s="228"/>
      <c r="AZ125" s="228"/>
      <c r="BA125" s="228"/>
      <c r="BB125" s="228"/>
      <c r="BC125" s="228"/>
      <c r="BD125" s="228"/>
      <c r="BE125" s="228"/>
      <c r="BF125" s="228"/>
      <c r="BG125" s="228"/>
      <c r="BH125" s="228"/>
      <c r="BI125" s="228"/>
      <c r="BJ125" s="228"/>
      <c r="BK125" s="228"/>
      <c r="BL125" s="228"/>
      <c r="BM125" s="228"/>
      <c r="BN125" s="228"/>
      <c r="BO125" s="228"/>
      <c r="BP125" s="228"/>
      <c r="BQ125" s="228"/>
      <c r="BR125" s="228"/>
      <c r="BS125" s="228"/>
      <c r="BT125" s="228"/>
      <c r="BU125" s="228"/>
      <c r="BV125" s="228"/>
      <c r="BW125" s="228"/>
      <c r="BX125" s="228"/>
      <c r="BY125" s="228"/>
      <c r="BZ125" s="228"/>
      <c r="CA125" s="228"/>
      <c r="CB125" s="228"/>
      <c r="CC125" s="228"/>
      <c r="CD125" s="228"/>
      <c r="CE125" s="228"/>
      <c r="CF125" s="228"/>
      <c r="CG125" s="228"/>
      <c r="CH125" s="228"/>
      <c r="CI125" s="228"/>
      <c r="CJ125" s="228"/>
      <c r="CK125" s="228"/>
      <c r="CL125" s="228"/>
      <c r="CM125" s="228"/>
      <c r="CN125" s="228"/>
      <c r="CO125" s="228"/>
      <c r="CP125" s="228"/>
      <c r="CQ125" s="228"/>
      <c r="CR125" s="228"/>
      <c r="CS125" s="228"/>
      <c r="CT125" s="228"/>
      <c r="CU125" s="228"/>
      <c r="CV125" s="228"/>
      <c r="CW125" s="228"/>
      <c r="CX125" s="228"/>
      <c r="CY125" s="228"/>
      <c r="CZ125" s="228"/>
      <c r="DA125" s="228"/>
      <c r="DB125" s="228"/>
      <c r="DC125" s="228"/>
      <c r="DD125" s="228"/>
      <c r="DE125" s="228"/>
      <c r="DF125" s="228"/>
      <c r="DG125" s="228"/>
      <c r="DH125" s="228"/>
      <c r="DI125" s="228"/>
      <c r="DJ125" s="228"/>
      <c r="DK125" s="228"/>
      <c r="DL125" s="228"/>
      <c r="DM125" s="228"/>
      <c r="DN125" s="228"/>
      <c r="DO125" s="228"/>
      <c r="DP125" s="228"/>
      <c r="DQ125" s="228"/>
      <c r="DR125" s="228"/>
      <c r="DS125" s="228"/>
      <c r="DT125" s="228"/>
      <c r="DU125" s="228"/>
      <c r="DV125" s="228"/>
      <c r="DW125" s="228"/>
      <c r="DX125" s="228"/>
      <c r="DY125" s="228"/>
      <c r="DZ125" s="228"/>
      <c r="EA125" s="228"/>
      <c r="EB125" s="228"/>
      <c r="EC125" s="228"/>
      <c r="ED125" s="228"/>
      <c r="EE125" s="228"/>
      <c r="EF125" s="228"/>
      <c r="EG125" s="228"/>
      <c r="EH125" s="228"/>
      <c r="EI125" s="228"/>
      <c r="EJ125" s="228"/>
      <c r="EK125" s="228"/>
      <c r="EL125" s="228"/>
      <c r="EM125" s="228"/>
      <c r="EN125" s="228"/>
      <c r="EO125" s="228"/>
      <c r="EP125" s="228"/>
      <c r="EQ125" s="228"/>
      <c r="ER125" s="228"/>
      <c r="ES125" s="228"/>
      <c r="ET125" s="228"/>
      <c r="EU125" s="228"/>
      <c r="EV125" s="228"/>
      <c r="EW125" s="228"/>
      <c r="EX125" s="228"/>
      <c r="EY125" s="228"/>
      <c r="EZ125" s="228"/>
      <c r="FA125" s="228"/>
      <c r="FB125" s="228"/>
      <c r="FC125" s="228"/>
      <c r="FD125" s="228"/>
      <c r="FE125" s="228"/>
      <c r="FF125" s="228"/>
      <c r="FG125" s="228"/>
      <c r="FH125" s="228"/>
      <c r="FI125" s="228"/>
      <c r="FJ125" s="228"/>
      <c r="FK125" s="228"/>
      <c r="FL125" s="228"/>
      <c r="FM125" s="228"/>
      <c r="FN125" s="228"/>
      <c r="FO125" s="228"/>
      <c r="FP125" s="228"/>
      <c r="FQ125" s="228"/>
      <c r="FR125" s="228"/>
      <c r="FS125" s="228"/>
      <c r="FT125" s="228"/>
      <c r="FU125" s="228"/>
      <c r="FV125" s="228"/>
      <c r="FW125" s="228"/>
      <c r="FX125" s="228"/>
      <c r="FY125" s="228"/>
      <c r="FZ125" s="228"/>
      <c r="GA125" s="228"/>
      <c r="GB125" s="228"/>
      <c r="GC125" s="228"/>
      <c r="GD125" s="228"/>
      <c r="GE125" s="228"/>
      <c r="GF125" s="228"/>
      <c r="GG125" s="228"/>
      <c r="GH125" s="228"/>
      <c r="GI125" s="228"/>
      <c r="GJ125" s="228"/>
      <c r="GK125" s="228"/>
      <c r="GL125" s="228"/>
      <c r="GM125" s="228"/>
      <c r="GN125" s="228"/>
      <c r="GO125" s="228"/>
      <c r="GP125" s="228"/>
      <c r="GQ125" s="228"/>
      <c r="GR125" s="228"/>
      <c r="GS125" s="228"/>
      <c r="GT125" s="228"/>
      <c r="GU125" s="228"/>
      <c r="GV125" s="228"/>
      <c r="GW125" s="228"/>
      <c r="GX125" s="228"/>
      <c r="GY125" s="228"/>
      <c r="GZ125" s="228"/>
      <c r="HA125" s="228"/>
      <c r="HB125" s="228"/>
      <c r="HC125" s="228"/>
      <c r="HD125" s="228"/>
      <c r="HE125" s="228"/>
      <c r="HF125" s="228"/>
      <c r="HG125" s="228"/>
      <c r="HH125" s="228"/>
      <c r="HI125" s="228"/>
      <c r="HJ125" s="228"/>
      <c r="HK125" s="228"/>
      <c r="HL125" s="228"/>
      <c r="HM125" s="228"/>
      <c r="HN125" s="228"/>
      <c r="HO125" s="228"/>
      <c r="HP125" s="228"/>
      <c r="HQ125" s="228"/>
      <c r="HR125" s="228"/>
      <c r="HS125" s="228"/>
      <c r="HT125" s="228"/>
      <c r="HU125" s="228"/>
      <c r="HV125" s="228"/>
      <c r="HW125" s="228"/>
      <c r="HX125" s="228"/>
      <c r="HY125" s="228"/>
      <c r="HZ125" s="228"/>
      <c r="IA125" s="228"/>
      <c r="IB125" s="228"/>
      <c r="IC125" s="228"/>
      <c r="ID125" s="228"/>
      <c r="IE125" s="228"/>
      <c r="IF125" s="228"/>
      <c r="IG125" s="228"/>
      <c r="IH125" s="228"/>
      <c r="II125" s="228"/>
      <c r="IJ125" s="228"/>
      <c r="IK125" s="228"/>
      <c r="IL125" s="228"/>
      <c r="IM125" s="228"/>
      <c r="IN125" s="228"/>
      <c r="IO125" s="228"/>
      <c r="IP125" s="228"/>
      <c r="IQ125" s="228"/>
      <c r="IR125" s="228"/>
      <c r="IS125" s="228"/>
      <c r="IT125" s="228"/>
      <c r="IU125" s="228"/>
      <c r="IV125" s="228"/>
    </row>
    <row r="126" s="185" customFormat="1" ht="26.25" customHeight="1" spans="1:256">
      <c r="A126" s="229">
        <v>46097.4166666667</v>
      </c>
      <c r="B126" s="230">
        <v>46098</v>
      </c>
      <c r="C126" s="231" t="s">
        <v>115</v>
      </c>
      <c r="D126" s="232">
        <v>46100</v>
      </c>
      <c r="E126" s="233" t="s">
        <v>116</v>
      </c>
      <c r="F126" s="234" t="s">
        <v>29</v>
      </c>
      <c r="G126" s="234" t="s">
        <v>59</v>
      </c>
      <c r="H126" s="252" t="s">
        <v>27</v>
      </c>
      <c r="I126" s="232"/>
      <c r="J126" s="232"/>
      <c r="K126" s="232">
        <v>46106</v>
      </c>
      <c r="L126" s="232">
        <v>46104</v>
      </c>
      <c r="M126" s="232"/>
      <c r="N126" s="232"/>
      <c r="O126" s="232"/>
      <c r="P126" s="232"/>
      <c r="Q126" s="237"/>
      <c r="R126" s="238" t="s">
        <v>31</v>
      </c>
      <c r="S126" s="239"/>
      <c r="T126" s="227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8"/>
      <c r="AZ126" s="228"/>
      <c r="BA126" s="228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228"/>
      <c r="BN126" s="228"/>
      <c r="BO126" s="228"/>
      <c r="BP126" s="228"/>
      <c r="BQ126" s="228"/>
      <c r="BR126" s="228"/>
      <c r="BS126" s="228"/>
      <c r="BT126" s="228"/>
      <c r="BU126" s="228"/>
      <c r="BV126" s="228"/>
      <c r="BW126" s="228"/>
      <c r="BX126" s="228"/>
      <c r="BY126" s="228"/>
      <c r="BZ126" s="228"/>
      <c r="CA126" s="228"/>
      <c r="CB126" s="228"/>
      <c r="CC126" s="228"/>
      <c r="CD126" s="228"/>
      <c r="CE126" s="228"/>
      <c r="CF126" s="228"/>
      <c r="CG126" s="228"/>
      <c r="CH126" s="228"/>
      <c r="CI126" s="228"/>
      <c r="CJ126" s="228"/>
      <c r="CK126" s="228"/>
      <c r="CL126" s="228"/>
      <c r="CM126" s="228"/>
      <c r="CN126" s="228"/>
      <c r="CO126" s="228"/>
      <c r="CP126" s="228"/>
      <c r="CQ126" s="228"/>
      <c r="CR126" s="228"/>
      <c r="CS126" s="228"/>
      <c r="CT126" s="228"/>
      <c r="CU126" s="228"/>
      <c r="CV126" s="228"/>
      <c r="CW126" s="228"/>
      <c r="CX126" s="228"/>
      <c r="CY126" s="228"/>
      <c r="CZ126" s="228"/>
      <c r="DA126" s="228"/>
      <c r="DB126" s="228"/>
      <c r="DC126" s="228"/>
      <c r="DD126" s="228"/>
      <c r="DE126" s="228"/>
      <c r="DF126" s="228"/>
      <c r="DG126" s="228"/>
      <c r="DH126" s="228"/>
      <c r="DI126" s="228"/>
      <c r="DJ126" s="228"/>
      <c r="DK126" s="228"/>
      <c r="DL126" s="228"/>
      <c r="DM126" s="228"/>
      <c r="DN126" s="228"/>
      <c r="DO126" s="228"/>
      <c r="DP126" s="228"/>
      <c r="DQ126" s="228"/>
      <c r="DR126" s="228"/>
      <c r="DS126" s="228"/>
      <c r="DT126" s="228"/>
      <c r="DU126" s="228"/>
      <c r="DV126" s="228"/>
      <c r="DW126" s="228"/>
      <c r="DX126" s="228"/>
      <c r="DY126" s="228"/>
      <c r="DZ126" s="228"/>
      <c r="EA126" s="228"/>
      <c r="EB126" s="228"/>
      <c r="EC126" s="228"/>
      <c r="ED126" s="228"/>
      <c r="EE126" s="228"/>
      <c r="EF126" s="228"/>
      <c r="EG126" s="228"/>
      <c r="EH126" s="228"/>
      <c r="EI126" s="228"/>
      <c r="EJ126" s="228"/>
      <c r="EK126" s="228"/>
      <c r="EL126" s="228"/>
      <c r="EM126" s="228"/>
      <c r="EN126" s="228"/>
      <c r="EO126" s="228"/>
      <c r="EP126" s="228"/>
      <c r="EQ126" s="228"/>
      <c r="ER126" s="228"/>
      <c r="ES126" s="228"/>
      <c r="ET126" s="228"/>
      <c r="EU126" s="228"/>
      <c r="EV126" s="228"/>
      <c r="EW126" s="228"/>
      <c r="EX126" s="228"/>
      <c r="EY126" s="228"/>
      <c r="EZ126" s="228"/>
      <c r="FA126" s="228"/>
      <c r="FB126" s="228"/>
      <c r="FC126" s="228"/>
      <c r="FD126" s="228"/>
      <c r="FE126" s="228"/>
      <c r="FF126" s="228"/>
      <c r="FG126" s="228"/>
      <c r="FH126" s="228"/>
      <c r="FI126" s="228"/>
      <c r="FJ126" s="228"/>
      <c r="FK126" s="228"/>
      <c r="FL126" s="228"/>
      <c r="FM126" s="228"/>
      <c r="FN126" s="228"/>
      <c r="FO126" s="228"/>
      <c r="FP126" s="228"/>
      <c r="FQ126" s="228"/>
      <c r="FR126" s="228"/>
      <c r="FS126" s="228"/>
      <c r="FT126" s="228"/>
      <c r="FU126" s="228"/>
      <c r="FV126" s="228"/>
      <c r="FW126" s="228"/>
      <c r="FX126" s="228"/>
      <c r="FY126" s="228"/>
      <c r="FZ126" s="228"/>
      <c r="GA126" s="228"/>
      <c r="GB126" s="228"/>
      <c r="GC126" s="228"/>
      <c r="GD126" s="228"/>
      <c r="GE126" s="228"/>
      <c r="GF126" s="228"/>
      <c r="GG126" s="228"/>
      <c r="GH126" s="228"/>
      <c r="GI126" s="228"/>
      <c r="GJ126" s="228"/>
      <c r="GK126" s="228"/>
      <c r="GL126" s="228"/>
      <c r="GM126" s="228"/>
      <c r="GN126" s="228"/>
      <c r="GO126" s="228"/>
      <c r="GP126" s="228"/>
      <c r="GQ126" s="228"/>
      <c r="GR126" s="228"/>
      <c r="GS126" s="228"/>
      <c r="GT126" s="228"/>
      <c r="GU126" s="228"/>
      <c r="GV126" s="228"/>
      <c r="GW126" s="228"/>
      <c r="GX126" s="228"/>
      <c r="GY126" s="228"/>
      <c r="GZ126" s="228"/>
      <c r="HA126" s="228"/>
      <c r="HB126" s="228"/>
      <c r="HC126" s="228"/>
      <c r="HD126" s="228"/>
      <c r="HE126" s="228"/>
      <c r="HF126" s="228"/>
      <c r="HG126" s="228"/>
      <c r="HH126" s="228"/>
      <c r="HI126" s="228"/>
      <c r="HJ126" s="228"/>
      <c r="HK126" s="228"/>
      <c r="HL126" s="228"/>
      <c r="HM126" s="228"/>
      <c r="HN126" s="228"/>
      <c r="HO126" s="228"/>
      <c r="HP126" s="228"/>
      <c r="HQ126" s="228"/>
      <c r="HR126" s="228"/>
      <c r="HS126" s="228"/>
      <c r="HT126" s="228"/>
      <c r="HU126" s="228"/>
      <c r="HV126" s="228"/>
      <c r="HW126" s="228"/>
      <c r="HX126" s="228"/>
      <c r="HY126" s="228"/>
      <c r="HZ126" s="228"/>
      <c r="IA126" s="228"/>
      <c r="IB126" s="228"/>
      <c r="IC126" s="228"/>
      <c r="ID126" s="228"/>
      <c r="IE126" s="228"/>
      <c r="IF126" s="228"/>
      <c r="IG126" s="228"/>
      <c r="IH126" s="228"/>
      <c r="II126" s="228"/>
      <c r="IJ126" s="228"/>
      <c r="IK126" s="228"/>
      <c r="IL126" s="228"/>
      <c r="IM126" s="228"/>
      <c r="IN126" s="228"/>
      <c r="IO126" s="228"/>
      <c r="IP126" s="228"/>
      <c r="IQ126" s="228"/>
      <c r="IR126" s="228"/>
      <c r="IS126" s="228"/>
      <c r="IT126" s="228"/>
      <c r="IU126" s="228"/>
      <c r="IV126" s="228"/>
    </row>
    <row r="127" s="185" customFormat="1" ht="26.25" customHeight="1" spans="1:256">
      <c r="A127" s="229">
        <v>46097.4166666667</v>
      </c>
      <c r="B127" s="230">
        <v>46098</v>
      </c>
      <c r="C127" s="231" t="s">
        <v>99</v>
      </c>
      <c r="D127" s="232">
        <v>46100</v>
      </c>
      <c r="E127" s="233" t="s">
        <v>117</v>
      </c>
      <c r="F127" s="234" t="s">
        <v>29</v>
      </c>
      <c r="G127" s="234" t="s">
        <v>59</v>
      </c>
      <c r="H127" s="252" t="s">
        <v>118</v>
      </c>
      <c r="I127" s="232"/>
      <c r="J127" s="232"/>
      <c r="K127" s="232">
        <v>46105</v>
      </c>
      <c r="L127" s="232">
        <v>46105</v>
      </c>
      <c r="M127" s="232">
        <v>46106</v>
      </c>
      <c r="N127" s="232">
        <v>46107</v>
      </c>
      <c r="O127" s="232">
        <v>46109</v>
      </c>
      <c r="P127" s="232"/>
      <c r="Q127" s="237"/>
      <c r="R127" s="238" t="s">
        <v>119</v>
      </c>
      <c r="S127" s="239"/>
      <c r="T127" s="227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8"/>
      <c r="BD127" s="228"/>
      <c r="BE127" s="228"/>
      <c r="BF127" s="228"/>
      <c r="BG127" s="228"/>
      <c r="BH127" s="228"/>
      <c r="BI127" s="228"/>
      <c r="BJ127" s="228"/>
      <c r="BK127" s="228"/>
      <c r="BL127" s="228"/>
      <c r="BM127" s="228"/>
      <c r="BN127" s="228"/>
      <c r="BO127" s="228"/>
      <c r="BP127" s="228"/>
      <c r="BQ127" s="228"/>
      <c r="BR127" s="228"/>
      <c r="BS127" s="228"/>
      <c r="BT127" s="228"/>
      <c r="BU127" s="228"/>
      <c r="BV127" s="228"/>
      <c r="BW127" s="228"/>
      <c r="BX127" s="228"/>
      <c r="BY127" s="228"/>
      <c r="BZ127" s="228"/>
      <c r="CA127" s="228"/>
      <c r="CB127" s="228"/>
      <c r="CC127" s="228"/>
      <c r="CD127" s="228"/>
      <c r="CE127" s="228"/>
      <c r="CF127" s="228"/>
      <c r="CG127" s="228"/>
      <c r="CH127" s="228"/>
      <c r="CI127" s="228"/>
      <c r="CJ127" s="228"/>
      <c r="CK127" s="228"/>
      <c r="CL127" s="228"/>
      <c r="CM127" s="228"/>
      <c r="CN127" s="228"/>
      <c r="CO127" s="228"/>
      <c r="CP127" s="228"/>
      <c r="CQ127" s="228"/>
      <c r="CR127" s="228"/>
      <c r="CS127" s="228"/>
      <c r="CT127" s="228"/>
      <c r="CU127" s="228"/>
      <c r="CV127" s="228"/>
      <c r="CW127" s="228"/>
      <c r="CX127" s="228"/>
      <c r="CY127" s="228"/>
      <c r="CZ127" s="228"/>
      <c r="DA127" s="228"/>
      <c r="DB127" s="228"/>
      <c r="DC127" s="228"/>
      <c r="DD127" s="228"/>
      <c r="DE127" s="228"/>
      <c r="DF127" s="228"/>
      <c r="DG127" s="228"/>
      <c r="DH127" s="228"/>
      <c r="DI127" s="228"/>
      <c r="DJ127" s="228"/>
      <c r="DK127" s="228"/>
      <c r="DL127" s="228"/>
      <c r="DM127" s="228"/>
      <c r="DN127" s="228"/>
      <c r="DO127" s="228"/>
      <c r="DP127" s="228"/>
      <c r="DQ127" s="228"/>
      <c r="DR127" s="228"/>
      <c r="DS127" s="228"/>
      <c r="DT127" s="228"/>
      <c r="DU127" s="228"/>
      <c r="DV127" s="228"/>
      <c r="DW127" s="228"/>
      <c r="DX127" s="228"/>
      <c r="DY127" s="228"/>
      <c r="DZ127" s="228"/>
      <c r="EA127" s="228"/>
      <c r="EB127" s="228"/>
      <c r="EC127" s="228"/>
      <c r="ED127" s="228"/>
      <c r="EE127" s="228"/>
      <c r="EF127" s="228"/>
      <c r="EG127" s="228"/>
      <c r="EH127" s="228"/>
      <c r="EI127" s="228"/>
      <c r="EJ127" s="228"/>
      <c r="EK127" s="228"/>
      <c r="EL127" s="228"/>
      <c r="EM127" s="228"/>
      <c r="EN127" s="228"/>
      <c r="EO127" s="228"/>
      <c r="EP127" s="228"/>
      <c r="EQ127" s="228"/>
      <c r="ER127" s="228"/>
      <c r="ES127" s="228"/>
      <c r="ET127" s="228"/>
      <c r="EU127" s="228"/>
      <c r="EV127" s="228"/>
      <c r="EW127" s="228"/>
      <c r="EX127" s="228"/>
      <c r="EY127" s="228"/>
      <c r="EZ127" s="228"/>
      <c r="FA127" s="228"/>
      <c r="FB127" s="228"/>
      <c r="FC127" s="228"/>
      <c r="FD127" s="228"/>
      <c r="FE127" s="228"/>
      <c r="FF127" s="228"/>
      <c r="FG127" s="228"/>
      <c r="FH127" s="228"/>
      <c r="FI127" s="228"/>
      <c r="FJ127" s="228"/>
      <c r="FK127" s="228"/>
      <c r="FL127" s="228"/>
      <c r="FM127" s="228"/>
      <c r="FN127" s="228"/>
      <c r="FO127" s="228"/>
      <c r="FP127" s="228"/>
      <c r="FQ127" s="228"/>
      <c r="FR127" s="228"/>
      <c r="FS127" s="228"/>
      <c r="FT127" s="228"/>
      <c r="FU127" s="228"/>
      <c r="FV127" s="228"/>
      <c r="FW127" s="228"/>
      <c r="FX127" s="228"/>
      <c r="FY127" s="228"/>
      <c r="FZ127" s="228"/>
      <c r="GA127" s="228"/>
      <c r="GB127" s="228"/>
      <c r="GC127" s="228"/>
      <c r="GD127" s="228"/>
      <c r="GE127" s="228"/>
      <c r="GF127" s="228"/>
      <c r="GG127" s="228"/>
      <c r="GH127" s="228"/>
      <c r="GI127" s="228"/>
      <c r="GJ127" s="228"/>
      <c r="GK127" s="228"/>
      <c r="GL127" s="228"/>
      <c r="GM127" s="228"/>
      <c r="GN127" s="228"/>
      <c r="GO127" s="228"/>
      <c r="GP127" s="228"/>
      <c r="GQ127" s="228"/>
      <c r="GR127" s="228"/>
      <c r="GS127" s="228"/>
      <c r="GT127" s="228"/>
      <c r="GU127" s="228"/>
      <c r="GV127" s="228"/>
      <c r="GW127" s="228"/>
      <c r="GX127" s="228"/>
      <c r="GY127" s="228"/>
      <c r="GZ127" s="228"/>
      <c r="HA127" s="228"/>
      <c r="HB127" s="228"/>
      <c r="HC127" s="228"/>
      <c r="HD127" s="228"/>
      <c r="HE127" s="228"/>
      <c r="HF127" s="228"/>
      <c r="HG127" s="228"/>
      <c r="HH127" s="228"/>
      <c r="HI127" s="228"/>
      <c r="HJ127" s="228"/>
      <c r="HK127" s="228"/>
      <c r="HL127" s="228"/>
      <c r="HM127" s="228"/>
      <c r="HN127" s="228"/>
      <c r="HO127" s="228"/>
      <c r="HP127" s="228"/>
      <c r="HQ127" s="228"/>
      <c r="HR127" s="228"/>
      <c r="HS127" s="228"/>
      <c r="HT127" s="228"/>
      <c r="HU127" s="228"/>
      <c r="HV127" s="228"/>
      <c r="HW127" s="228"/>
      <c r="HX127" s="228"/>
      <c r="HY127" s="228"/>
      <c r="HZ127" s="228"/>
      <c r="IA127" s="228"/>
      <c r="IB127" s="228"/>
      <c r="IC127" s="228"/>
      <c r="ID127" s="228"/>
      <c r="IE127" s="228"/>
      <c r="IF127" s="228"/>
      <c r="IG127" s="228"/>
      <c r="IH127" s="228"/>
      <c r="II127" s="228"/>
      <c r="IJ127" s="228"/>
      <c r="IK127" s="228"/>
      <c r="IL127" s="228"/>
      <c r="IM127" s="228"/>
      <c r="IN127" s="228"/>
      <c r="IO127" s="228"/>
      <c r="IP127" s="228"/>
      <c r="IQ127" s="228"/>
      <c r="IR127" s="228"/>
      <c r="IS127" s="228"/>
      <c r="IT127" s="228"/>
      <c r="IU127" s="228"/>
      <c r="IV127" s="228"/>
    </row>
    <row r="128" s="185" customFormat="1" ht="26.25" customHeight="1" spans="1:256">
      <c r="A128" s="229">
        <v>46097.5</v>
      </c>
      <c r="B128" s="230">
        <v>46099</v>
      </c>
      <c r="C128" s="231" t="s">
        <v>106</v>
      </c>
      <c r="D128" s="232">
        <v>46100</v>
      </c>
      <c r="E128" s="233" t="s">
        <v>117</v>
      </c>
      <c r="F128" s="234" t="s">
        <v>190</v>
      </c>
      <c r="G128" s="234" t="s">
        <v>239</v>
      </c>
      <c r="H128" s="252" t="s">
        <v>103</v>
      </c>
      <c r="I128" s="246"/>
      <c r="J128" s="246"/>
      <c r="K128" s="232">
        <v>46105</v>
      </c>
      <c r="L128" s="232">
        <v>46104</v>
      </c>
      <c r="M128" s="232">
        <v>46107</v>
      </c>
      <c r="N128" s="232">
        <v>46109</v>
      </c>
      <c r="O128" s="232">
        <v>46108</v>
      </c>
      <c r="P128" s="232"/>
      <c r="Q128" s="237"/>
      <c r="R128" s="238" t="s">
        <v>123</v>
      </c>
      <c r="S128" s="239"/>
      <c r="T128" s="227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  <c r="AM128" s="228"/>
      <c r="AN128" s="228"/>
      <c r="AO128" s="228"/>
      <c r="AP128" s="228"/>
      <c r="AQ128" s="228"/>
      <c r="AR128" s="228"/>
      <c r="AS128" s="228"/>
      <c r="AT128" s="228"/>
      <c r="AU128" s="228"/>
      <c r="AV128" s="228"/>
      <c r="AW128" s="228"/>
      <c r="AX128" s="228"/>
      <c r="AY128" s="228"/>
      <c r="AZ128" s="228"/>
      <c r="BA128" s="228"/>
      <c r="BB128" s="228"/>
      <c r="BC128" s="228"/>
      <c r="BD128" s="228"/>
      <c r="BE128" s="228"/>
      <c r="BF128" s="228"/>
      <c r="BG128" s="228"/>
      <c r="BH128" s="228"/>
      <c r="BI128" s="228"/>
      <c r="BJ128" s="228"/>
      <c r="BK128" s="228"/>
      <c r="BL128" s="228"/>
      <c r="BM128" s="228"/>
      <c r="BN128" s="228"/>
      <c r="BO128" s="228"/>
      <c r="BP128" s="228"/>
      <c r="BQ128" s="228"/>
      <c r="BR128" s="228"/>
      <c r="BS128" s="228"/>
      <c r="BT128" s="228"/>
      <c r="BU128" s="228"/>
      <c r="BV128" s="228"/>
      <c r="BW128" s="228"/>
      <c r="BX128" s="228"/>
      <c r="BY128" s="228"/>
      <c r="BZ128" s="228"/>
      <c r="CA128" s="228"/>
      <c r="CB128" s="228"/>
      <c r="CC128" s="228"/>
      <c r="CD128" s="228"/>
      <c r="CE128" s="228"/>
      <c r="CF128" s="228"/>
      <c r="CG128" s="228"/>
      <c r="CH128" s="228"/>
      <c r="CI128" s="228"/>
      <c r="CJ128" s="228"/>
      <c r="CK128" s="228"/>
      <c r="CL128" s="228"/>
      <c r="CM128" s="228"/>
      <c r="CN128" s="228"/>
      <c r="CO128" s="228"/>
      <c r="CP128" s="228"/>
      <c r="CQ128" s="228"/>
      <c r="CR128" s="228"/>
      <c r="CS128" s="228"/>
      <c r="CT128" s="228"/>
      <c r="CU128" s="228"/>
      <c r="CV128" s="228"/>
      <c r="CW128" s="228"/>
      <c r="CX128" s="228"/>
      <c r="CY128" s="228"/>
      <c r="CZ128" s="228"/>
      <c r="DA128" s="228"/>
      <c r="DB128" s="228"/>
      <c r="DC128" s="228"/>
      <c r="DD128" s="228"/>
      <c r="DE128" s="228"/>
      <c r="DF128" s="228"/>
      <c r="DG128" s="228"/>
      <c r="DH128" s="228"/>
      <c r="DI128" s="228"/>
      <c r="DJ128" s="228"/>
      <c r="DK128" s="228"/>
      <c r="DL128" s="228"/>
      <c r="DM128" s="228"/>
      <c r="DN128" s="228"/>
      <c r="DO128" s="228"/>
      <c r="DP128" s="228"/>
      <c r="DQ128" s="228"/>
      <c r="DR128" s="228"/>
      <c r="DS128" s="228"/>
      <c r="DT128" s="228"/>
      <c r="DU128" s="228"/>
      <c r="DV128" s="228"/>
      <c r="DW128" s="228"/>
      <c r="DX128" s="228"/>
      <c r="DY128" s="228"/>
      <c r="DZ128" s="228"/>
      <c r="EA128" s="228"/>
      <c r="EB128" s="228"/>
      <c r="EC128" s="228"/>
      <c r="ED128" s="228"/>
      <c r="EE128" s="228"/>
      <c r="EF128" s="228"/>
      <c r="EG128" s="228"/>
      <c r="EH128" s="228"/>
      <c r="EI128" s="228"/>
      <c r="EJ128" s="228"/>
      <c r="EK128" s="228"/>
      <c r="EL128" s="228"/>
      <c r="EM128" s="228"/>
      <c r="EN128" s="228"/>
      <c r="EO128" s="228"/>
      <c r="EP128" s="228"/>
      <c r="EQ128" s="228"/>
      <c r="ER128" s="228"/>
      <c r="ES128" s="228"/>
      <c r="ET128" s="228"/>
      <c r="EU128" s="228"/>
      <c r="EV128" s="228"/>
      <c r="EW128" s="228"/>
      <c r="EX128" s="228"/>
      <c r="EY128" s="228"/>
      <c r="EZ128" s="228"/>
      <c r="FA128" s="228"/>
      <c r="FB128" s="228"/>
      <c r="FC128" s="228"/>
      <c r="FD128" s="228"/>
      <c r="FE128" s="228"/>
      <c r="FF128" s="228"/>
      <c r="FG128" s="228"/>
      <c r="FH128" s="228"/>
      <c r="FI128" s="228"/>
      <c r="FJ128" s="228"/>
      <c r="FK128" s="228"/>
      <c r="FL128" s="228"/>
      <c r="FM128" s="228"/>
      <c r="FN128" s="228"/>
      <c r="FO128" s="228"/>
      <c r="FP128" s="228"/>
      <c r="FQ128" s="228"/>
      <c r="FR128" s="228"/>
      <c r="FS128" s="228"/>
      <c r="FT128" s="228"/>
      <c r="FU128" s="228"/>
      <c r="FV128" s="228"/>
      <c r="FW128" s="228"/>
      <c r="FX128" s="228"/>
      <c r="FY128" s="228"/>
      <c r="FZ128" s="228"/>
      <c r="GA128" s="228"/>
      <c r="GB128" s="228"/>
      <c r="GC128" s="228"/>
      <c r="GD128" s="228"/>
      <c r="GE128" s="228"/>
      <c r="GF128" s="228"/>
      <c r="GG128" s="228"/>
      <c r="GH128" s="228"/>
      <c r="GI128" s="228"/>
      <c r="GJ128" s="228"/>
      <c r="GK128" s="228"/>
      <c r="GL128" s="228"/>
      <c r="GM128" s="228"/>
      <c r="GN128" s="228"/>
      <c r="GO128" s="228"/>
      <c r="GP128" s="228"/>
      <c r="GQ128" s="228"/>
      <c r="GR128" s="228"/>
      <c r="GS128" s="228"/>
      <c r="GT128" s="228"/>
      <c r="GU128" s="228"/>
      <c r="GV128" s="228"/>
      <c r="GW128" s="228"/>
      <c r="GX128" s="228"/>
      <c r="GY128" s="228"/>
      <c r="GZ128" s="228"/>
      <c r="HA128" s="228"/>
      <c r="HB128" s="228"/>
      <c r="HC128" s="228"/>
      <c r="HD128" s="228"/>
      <c r="HE128" s="228"/>
      <c r="HF128" s="228"/>
      <c r="HG128" s="228"/>
      <c r="HH128" s="228"/>
      <c r="HI128" s="228"/>
      <c r="HJ128" s="228"/>
      <c r="HK128" s="228"/>
      <c r="HL128" s="228"/>
      <c r="HM128" s="228"/>
      <c r="HN128" s="228"/>
      <c r="HO128" s="228"/>
      <c r="HP128" s="228"/>
      <c r="HQ128" s="228"/>
      <c r="HR128" s="228"/>
      <c r="HS128" s="228"/>
      <c r="HT128" s="228"/>
      <c r="HU128" s="228"/>
      <c r="HV128" s="228"/>
      <c r="HW128" s="228"/>
      <c r="HX128" s="228"/>
      <c r="HY128" s="228"/>
      <c r="HZ128" s="228"/>
      <c r="IA128" s="228"/>
      <c r="IB128" s="228"/>
      <c r="IC128" s="228"/>
      <c r="ID128" s="228"/>
      <c r="IE128" s="228"/>
      <c r="IF128" s="228"/>
      <c r="IG128" s="228"/>
      <c r="IH128" s="228"/>
      <c r="II128" s="228"/>
      <c r="IJ128" s="228"/>
      <c r="IK128" s="228"/>
      <c r="IL128" s="228"/>
      <c r="IM128" s="228"/>
      <c r="IN128" s="228"/>
      <c r="IO128" s="228"/>
      <c r="IP128" s="228"/>
      <c r="IQ128" s="228"/>
      <c r="IR128" s="228"/>
      <c r="IS128" s="228"/>
      <c r="IT128" s="228"/>
      <c r="IU128" s="228"/>
      <c r="IV128" s="228"/>
    </row>
    <row r="129" s="185" customFormat="1" ht="26.25" customHeight="1" spans="1:256">
      <c r="A129" s="229">
        <v>46098.4166666667</v>
      </c>
      <c r="B129" s="230">
        <v>46099</v>
      </c>
      <c r="C129" s="231" t="s">
        <v>99</v>
      </c>
      <c r="D129" s="232">
        <v>46100</v>
      </c>
      <c r="E129" s="233" t="s">
        <v>117</v>
      </c>
      <c r="F129" s="234" t="s">
        <v>125</v>
      </c>
      <c r="G129" s="234" t="s">
        <v>240</v>
      </c>
      <c r="H129" s="252" t="s">
        <v>103</v>
      </c>
      <c r="I129" s="232"/>
      <c r="J129" s="232"/>
      <c r="K129" s="246"/>
      <c r="L129" s="246"/>
      <c r="M129" s="246"/>
      <c r="N129" s="232">
        <v>46105</v>
      </c>
      <c r="O129" s="232"/>
      <c r="P129" s="232"/>
      <c r="Q129" s="237"/>
      <c r="R129" s="238" t="s">
        <v>127</v>
      </c>
      <c r="S129" s="239"/>
      <c r="T129" s="227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8"/>
      <c r="AT129" s="228"/>
      <c r="AU129" s="228"/>
      <c r="AV129" s="228"/>
      <c r="AW129" s="228"/>
      <c r="AX129" s="228"/>
      <c r="AY129" s="228"/>
      <c r="AZ129" s="228"/>
      <c r="BA129" s="228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228"/>
      <c r="BN129" s="228"/>
      <c r="BO129" s="228"/>
      <c r="BP129" s="228"/>
      <c r="BQ129" s="228"/>
      <c r="BR129" s="228"/>
      <c r="BS129" s="228"/>
      <c r="BT129" s="228"/>
      <c r="BU129" s="228"/>
      <c r="BV129" s="228"/>
      <c r="BW129" s="228"/>
      <c r="BX129" s="228"/>
      <c r="BY129" s="228"/>
      <c r="BZ129" s="228"/>
      <c r="CA129" s="228"/>
      <c r="CB129" s="228"/>
      <c r="CC129" s="228"/>
      <c r="CD129" s="228"/>
      <c r="CE129" s="228"/>
      <c r="CF129" s="228"/>
      <c r="CG129" s="228"/>
      <c r="CH129" s="228"/>
      <c r="CI129" s="228"/>
      <c r="CJ129" s="228"/>
      <c r="CK129" s="228"/>
      <c r="CL129" s="228"/>
      <c r="CM129" s="228"/>
      <c r="CN129" s="228"/>
      <c r="CO129" s="228"/>
      <c r="CP129" s="228"/>
      <c r="CQ129" s="228"/>
      <c r="CR129" s="228"/>
      <c r="CS129" s="228"/>
      <c r="CT129" s="228"/>
      <c r="CU129" s="228"/>
      <c r="CV129" s="228"/>
      <c r="CW129" s="228"/>
      <c r="CX129" s="228"/>
      <c r="CY129" s="228"/>
      <c r="CZ129" s="228"/>
      <c r="DA129" s="228"/>
      <c r="DB129" s="228"/>
      <c r="DC129" s="228"/>
      <c r="DD129" s="228"/>
      <c r="DE129" s="228"/>
      <c r="DF129" s="228"/>
      <c r="DG129" s="228"/>
      <c r="DH129" s="228"/>
      <c r="DI129" s="228"/>
      <c r="DJ129" s="228"/>
      <c r="DK129" s="228"/>
      <c r="DL129" s="228"/>
      <c r="DM129" s="228"/>
      <c r="DN129" s="228"/>
      <c r="DO129" s="228"/>
      <c r="DP129" s="228"/>
      <c r="DQ129" s="228"/>
      <c r="DR129" s="228"/>
      <c r="DS129" s="228"/>
      <c r="DT129" s="228"/>
      <c r="DU129" s="228"/>
      <c r="DV129" s="228"/>
      <c r="DW129" s="228"/>
      <c r="DX129" s="228"/>
      <c r="DY129" s="228"/>
      <c r="DZ129" s="228"/>
      <c r="EA129" s="228"/>
      <c r="EB129" s="228"/>
      <c r="EC129" s="228"/>
      <c r="ED129" s="228"/>
      <c r="EE129" s="228"/>
      <c r="EF129" s="228"/>
      <c r="EG129" s="228"/>
      <c r="EH129" s="228"/>
      <c r="EI129" s="228"/>
      <c r="EJ129" s="228"/>
      <c r="EK129" s="228"/>
      <c r="EL129" s="228"/>
      <c r="EM129" s="228"/>
      <c r="EN129" s="228"/>
      <c r="EO129" s="228"/>
      <c r="EP129" s="228"/>
      <c r="EQ129" s="228"/>
      <c r="ER129" s="228"/>
      <c r="ES129" s="228"/>
      <c r="ET129" s="228"/>
      <c r="EU129" s="228"/>
      <c r="EV129" s="228"/>
      <c r="EW129" s="228"/>
      <c r="EX129" s="228"/>
      <c r="EY129" s="228"/>
      <c r="EZ129" s="228"/>
      <c r="FA129" s="228"/>
      <c r="FB129" s="228"/>
      <c r="FC129" s="228"/>
      <c r="FD129" s="228"/>
      <c r="FE129" s="228"/>
      <c r="FF129" s="228"/>
      <c r="FG129" s="228"/>
      <c r="FH129" s="228"/>
      <c r="FI129" s="228"/>
      <c r="FJ129" s="228"/>
      <c r="FK129" s="228"/>
      <c r="FL129" s="228"/>
      <c r="FM129" s="228"/>
      <c r="FN129" s="228"/>
      <c r="FO129" s="228"/>
      <c r="FP129" s="228"/>
      <c r="FQ129" s="228"/>
      <c r="FR129" s="228"/>
      <c r="FS129" s="228"/>
      <c r="FT129" s="228"/>
      <c r="FU129" s="228"/>
      <c r="FV129" s="228"/>
      <c r="FW129" s="228"/>
      <c r="FX129" s="228"/>
      <c r="FY129" s="228"/>
      <c r="FZ129" s="228"/>
      <c r="GA129" s="228"/>
      <c r="GB129" s="228"/>
      <c r="GC129" s="228"/>
      <c r="GD129" s="228"/>
      <c r="GE129" s="228"/>
      <c r="GF129" s="228"/>
      <c r="GG129" s="228"/>
      <c r="GH129" s="228"/>
      <c r="GI129" s="228"/>
      <c r="GJ129" s="228"/>
      <c r="GK129" s="228"/>
      <c r="GL129" s="228"/>
      <c r="GM129" s="228"/>
      <c r="GN129" s="228"/>
      <c r="GO129" s="228"/>
      <c r="GP129" s="228"/>
      <c r="GQ129" s="228"/>
      <c r="GR129" s="228"/>
      <c r="GS129" s="228"/>
      <c r="GT129" s="228"/>
      <c r="GU129" s="228"/>
      <c r="GV129" s="228"/>
      <c r="GW129" s="228"/>
      <c r="GX129" s="228"/>
      <c r="GY129" s="228"/>
      <c r="GZ129" s="228"/>
      <c r="HA129" s="228"/>
      <c r="HB129" s="228"/>
      <c r="HC129" s="228"/>
      <c r="HD129" s="228"/>
      <c r="HE129" s="228"/>
      <c r="HF129" s="228"/>
      <c r="HG129" s="228"/>
      <c r="HH129" s="228"/>
      <c r="HI129" s="228"/>
      <c r="HJ129" s="228"/>
      <c r="HK129" s="228"/>
      <c r="HL129" s="228"/>
      <c r="HM129" s="228"/>
      <c r="HN129" s="228"/>
      <c r="HO129" s="228"/>
      <c r="HP129" s="228"/>
      <c r="HQ129" s="228"/>
      <c r="HR129" s="228"/>
      <c r="HS129" s="228"/>
      <c r="HT129" s="228"/>
      <c r="HU129" s="228"/>
      <c r="HV129" s="228"/>
      <c r="HW129" s="228"/>
      <c r="HX129" s="228"/>
      <c r="HY129" s="228"/>
      <c r="HZ129" s="228"/>
      <c r="IA129" s="228"/>
      <c r="IB129" s="228"/>
      <c r="IC129" s="228"/>
      <c r="ID129" s="228"/>
      <c r="IE129" s="228"/>
      <c r="IF129" s="228"/>
      <c r="IG129" s="228"/>
      <c r="IH129" s="228"/>
      <c r="II129" s="228"/>
      <c r="IJ129" s="228"/>
      <c r="IK129" s="228"/>
      <c r="IL129" s="228"/>
      <c r="IM129" s="228"/>
      <c r="IN129" s="228"/>
      <c r="IO129" s="228"/>
      <c r="IP129" s="228"/>
      <c r="IQ129" s="228"/>
      <c r="IR129" s="228"/>
      <c r="IS129" s="228"/>
      <c r="IT129" s="228"/>
      <c r="IU129" s="228"/>
      <c r="IV129" s="228"/>
    </row>
    <row r="130" s="185" customFormat="1" ht="26.25" customHeight="1" spans="1:256">
      <c r="A130" s="229">
        <v>46097.5</v>
      </c>
      <c r="B130" s="230">
        <v>46099</v>
      </c>
      <c r="C130" s="231" t="s">
        <v>106</v>
      </c>
      <c r="D130" s="232">
        <v>46100</v>
      </c>
      <c r="E130" s="233" t="s">
        <v>129</v>
      </c>
      <c r="F130" s="234" t="s">
        <v>170</v>
      </c>
      <c r="G130" s="234" t="s">
        <v>241</v>
      </c>
      <c r="H130" s="252" t="s">
        <v>103</v>
      </c>
      <c r="I130" s="241"/>
      <c r="J130" s="241"/>
      <c r="K130" s="241"/>
      <c r="L130" s="241"/>
      <c r="M130" s="241"/>
      <c r="N130" s="241">
        <v>46104</v>
      </c>
      <c r="O130" s="241">
        <v>46104</v>
      </c>
      <c r="P130" s="241"/>
      <c r="Q130" s="242"/>
      <c r="R130" s="238" t="s">
        <v>132</v>
      </c>
      <c r="S130" s="239"/>
      <c r="T130" s="227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  <c r="AM130" s="228"/>
      <c r="AN130" s="228"/>
      <c r="AO130" s="228"/>
      <c r="AP130" s="228"/>
      <c r="AQ130" s="228"/>
      <c r="AR130" s="228"/>
      <c r="AS130" s="228"/>
      <c r="AT130" s="228"/>
      <c r="AU130" s="228"/>
      <c r="AV130" s="228"/>
      <c r="AW130" s="228"/>
      <c r="AX130" s="228"/>
      <c r="AY130" s="228"/>
      <c r="AZ130" s="228"/>
      <c r="BA130" s="228"/>
      <c r="BB130" s="228"/>
      <c r="BC130" s="228"/>
      <c r="BD130" s="228"/>
      <c r="BE130" s="228"/>
      <c r="BF130" s="228"/>
      <c r="BG130" s="228"/>
      <c r="BH130" s="228"/>
      <c r="BI130" s="228"/>
      <c r="BJ130" s="228"/>
      <c r="BK130" s="228"/>
      <c r="BL130" s="228"/>
      <c r="BM130" s="228"/>
      <c r="BN130" s="228"/>
      <c r="BO130" s="228"/>
      <c r="BP130" s="228"/>
      <c r="BQ130" s="228"/>
      <c r="BR130" s="228"/>
      <c r="BS130" s="228"/>
      <c r="BT130" s="228"/>
      <c r="BU130" s="228"/>
      <c r="BV130" s="228"/>
      <c r="BW130" s="228"/>
      <c r="BX130" s="228"/>
      <c r="BY130" s="228"/>
      <c r="BZ130" s="228"/>
      <c r="CA130" s="228"/>
      <c r="CB130" s="228"/>
      <c r="CC130" s="228"/>
      <c r="CD130" s="228"/>
      <c r="CE130" s="228"/>
      <c r="CF130" s="228"/>
      <c r="CG130" s="228"/>
      <c r="CH130" s="228"/>
      <c r="CI130" s="228"/>
      <c r="CJ130" s="228"/>
      <c r="CK130" s="228"/>
      <c r="CL130" s="228"/>
      <c r="CM130" s="228"/>
      <c r="CN130" s="228"/>
      <c r="CO130" s="228"/>
      <c r="CP130" s="228"/>
      <c r="CQ130" s="228"/>
      <c r="CR130" s="228"/>
      <c r="CS130" s="228"/>
      <c r="CT130" s="228"/>
      <c r="CU130" s="228"/>
      <c r="CV130" s="228"/>
      <c r="CW130" s="228"/>
      <c r="CX130" s="228"/>
      <c r="CY130" s="228"/>
      <c r="CZ130" s="228"/>
      <c r="DA130" s="228"/>
      <c r="DB130" s="228"/>
      <c r="DC130" s="228"/>
      <c r="DD130" s="228"/>
      <c r="DE130" s="228"/>
      <c r="DF130" s="228"/>
      <c r="DG130" s="228"/>
      <c r="DH130" s="228"/>
      <c r="DI130" s="228"/>
      <c r="DJ130" s="228"/>
      <c r="DK130" s="228"/>
      <c r="DL130" s="228"/>
      <c r="DM130" s="228"/>
      <c r="DN130" s="228"/>
      <c r="DO130" s="228"/>
      <c r="DP130" s="228"/>
      <c r="DQ130" s="228"/>
      <c r="DR130" s="228"/>
      <c r="DS130" s="228"/>
      <c r="DT130" s="228"/>
      <c r="DU130" s="228"/>
      <c r="DV130" s="228"/>
      <c r="DW130" s="228"/>
      <c r="DX130" s="228"/>
      <c r="DY130" s="228"/>
      <c r="DZ130" s="228"/>
      <c r="EA130" s="228"/>
      <c r="EB130" s="228"/>
      <c r="EC130" s="228"/>
      <c r="ED130" s="228"/>
      <c r="EE130" s="228"/>
      <c r="EF130" s="228"/>
      <c r="EG130" s="228"/>
      <c r="EH130" s="228"/>
      <c r="EI130" s="228"/>
      <c r="EJ130" s="228"/>
      <c r="EK130" s="228"/>
      <c r="EL130" s="228"/>
      <c r="EM130" s="228"/>
      <c r="EN130" s="228"/>
      <c r="EO130" s="228"/>
      <c r="EP130" s="228"/>
      <c r="EQ130" s="228"/>
      <c r="ER130" s="228"/>
      <c r="ES130" s="228"/>
      <c r="ET130" s="228"/>
      <c r="EU130" s="228"/>
      <c r="EV130" s="228"/>
      <c r="EW130" s="228"/>
      <c r="EX130" s="228"/>
      <c r="EY130" s="228"/>
      <c r="EZ130" s="228"/>
      <c r="FA130" s="228"/>
      <c r="FB130" s="228"/>
      <c r="FC130" s="228"/>
      <c r="FD130" s="228"/>
      <c r="FE130" s="228"/>
      <c r="FF130" s="228"/>
      <c r="FG130" s="228"/>
      <c r="FH130" s="228"/>
      <c r="FI130" s="228"/>
      <c r="FJ130" s="228"/>
      <c r="FK130" s="228"/>
      <c r="FL130" s="228"/>
      <c r="FM130" s="228"/>
      <c r="FN130" s="228"/>
      <c r="FO130" s="228"/>
      <c r="FP130" s="228"/>
      <c r="FQ130" s="228"/>
      <c r="FR130" s="228"/>
      <c r="FS130" s="228"/>
      <c r="FT130" s="228"/>
      <c r="FU130" s="228"/>
      <c r="FV130" s="228"/>
      <c r="FW130" s="228"/>
      <c r="FX130" s="228"/>
      <c r="FY130" s="228"/>
      <c r="FZ130" s="228"/>
      <c r="GA130" s="228"/>
      <c r="GB130" s="228"/>
      <c r="GC130" s="228"/>
      <c r="GD130" s="228"/>
      <c r="GE130" s="228"/>
      <c r="GF130" s="228"/>
      <c r="GG130" s="228"/>
      <c r="GH130" s="228"/>
      <c r="GI130" s="228"/>
      <c r="GJ130" s="228"/>
      <c r="GK130" s="228"/>
      <c r="GL130" s="228"/>
      <c r="GM130" s="228"/>
      <c r="GN130" s="228"/>
      <c r="GO130" s="228"/>
      <c r="GP130" s="228"/>
      <c r="GQ130" s="228"/>
      <c r="GR130" s="228"/>
      <c r="GS130" s="228"/>
      <c r="GT130" s="228"/>
      <c r="GU130" s="228"/>
      <c r="GV130" s="228"/>
      <c r="GW130" s="228"/>
      <c r="GX130" s="228"/>
      <c r="GY130" s="228"/>
      <c r="GZ130" s="228"/>
      <c r="HA130" s="228"/>
      <c r="HB130" s="228"/>
      <c r="HC130" s="228"/>
      <c r="HD130" s="228"/>
      <c r="HE130" s="228"/>
      <c r="HF130" s="228"/>
      <c r="HG130" s="228"/>
      <c r="HH130" s="228"/>
      <c r="HI130" s="228"/>
      <c r="HJ130" s="228"/>
      <c r="HK130" s="228"/>
      <c r="HL130" s="228"/>
      <c r="HM130" s="228"/>
      <c r="HN130" s="228"/>
      <c r="HO130" s="228"/>
      <c r="HP130" s="228"/>
      <c r="HQ130" s="228"/>
      <c r="HR130" s="228"/>
      <c r="HS130" s="228"/>
      <c r="HT130" s="228"/>
      <c r="HU130" s="228"/>
      <c r="HV130" s="228"/>
      <c r="HW130" s="228"/>
      <c r="HX130" s="228"/>
      <c r="HY130" s="228"/>
      <c r="HZ130" s="228"/>
      <c r="IA130" s="228"/>
      <c r="IB130" s="228"/>
      <c r="IC130" s="228"/>
      <c r="ID130" s="228"/>
      <c r="IE130" s="228"/>
      <c r="IF130" s="228"/>
      <c r="IG130" s="228"/>
      <c r="IH130" s="228"/>
      <c r="II130" s="228"/>
      <c r="IJ130" s="228"/>
      <c r="IK130" s="228"/>
      <c r="IL130" s="228"/>
      <c r="IM130" s="228"/>
      <c r="IN130" s="228"/>
      <c r="IO130" s="228"/>
      <c r="IP130" s="228"/>
      <c r="IQ130" s="228"/>
      <c r="IR130" s="228"/>
      <c r="IS130" s="228"/>
      <c r="IT130" s="228"/>
      <c r="IU130" s="228"/>
      <c r="IV130" s="228"/>
    </row>
    <row r="131" s="185" customFormat="1" ht="26.25" customHeight="1" spans="1:256">
      <c r="A131" s="229">
        <v>46097.5</v>
      </c>
      <c r="B131" s="230">
        <v>46099</v>
      </c>
      <c r="C131" s="231" t="s">
        <v>99</v>
      </c>
      <c r="D131" s="232">
        <v>46100</v>
      </c>
      <c r="E131" s="233" t="s">
        <v>116</v>
      </c>
      <c r="F131" s="234" t="s">
        <v>32</v>
      </c>
      <c r="G131" s="234" t="s">
        <v>80</v>
      </c>
      <c r="H131" s="252" t="s">
        <v>27</v>
      </c>
      <c r="I131" s="232"/>
      <c r="J131" s="232"/>
      <c r="K131" s="232"/>
      <c r="L131" s="232"/>
      <c r="M131" s="232">
        <v>46106</v>
      </c>
      <c r="N131" s="232">
        <v>46104</v>
      </c>
      <c r="O131" s="232">
        <v>46105</v>
      </c>
      <c r="P131" s="232"/>
      <c r="Q131" s="237"/>
      <c r="R131" s="238" t="s">
        <v>34</v>
      </c>
      <c r="S131" s="239"/>
      <c r="T131" s="227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  <c r="AM131" s="228"/>
      <c r="AN131" s="228"/>
      <c r="AO131" s="228"/>
      <c r="AP131" s="228"/>
      <c r="AQ131" s="228"/>
      <c r="AR131" s="228"/>
      <c r="AS131" s="228"/>
      <c r="AT131" s="228"/>
      <c r="AU131" s="228"/>
      <c r="AV131" s="228"/>
      <c r="AW131" s="228"/>
      <c r="AX131" s="228"/>
      <c r="AY131" s="228"/>
      <c r="AZ131" s="228"/>
      <c r="BA131" s="228"/>
      <c r="BB131" s="228"/>
      <c r="BC131" s="228"/>
      <c r="BD131" s="228"/>
      <c r="BE131" s="228"/>
      <c r="BF131" s="228"/>
      <c r="BG131" s="228"/>
      <c r="BH131" s="228"/>
      <c r="BI131" s="228"/>
      <c r="BJ131" s="228"/>
      <c r="BK131" s="228"/>
      <c r="BL131" s="228"/>
      <c r="BM131" s="228"/>
      <c r="BN131" s="228"/>
      <c r="BO131" s="228"/>
      <c r="BP131" s="228"/>
      <c r="BQ131" s="228"/>
      <c r="BR131" s="228"/>
      <c r="BS131" s="228"/>
      <c r="BT131" s="228"/>
      <c r="BU131" s="228"/>
      <c r="BV131" s="228"/>
      <c r="BW131" s="228"/>
      <c r="BX131" s="228"/>
      <c r="BY131" s="228"/>
      <c r="BZ131" s="228"/>
      <c r="CA131" s="228"/>
      <c r="CB131" s="228"/>
      <c r="CC131" s="228"/>
      <c r="CD131" s="228"/>
      <c r="CE131" s="228"/>
      <c r="CF131" s="228"/>
      <c r="CG131" s="228"/>
      <c r="CH131" s="228"/>
      <c r="CI131" s="228"/>
      <c r="CJ131" s="228"/>
      <c r="CK131" s="228"/>
      <c r="CL131" s="228"/>
      <c r="CM131" s="228"/>
      <c r="CN131" s="228"/>
      <c r="CO131" s="228"/>
      <c r="CP131" s="228"/>
      <c r="CQ131" s="228"/>
      <c r="CR131" s="228"/>
      <c r="CS131" s="228"/>
      <c r="CT131" s="228"/>
      <c r="CU131" s="228"/>
      <c r="CV131" s="228"/>
      <c r="CW131" s="228"/>
      <c r="CX131" s="228"/>
      <c r="CY131" s="228"/>
      <c r="CZ131" s="228"/>
      <c r="DA131" s="228"/>
      <c r="DB131" s="228"/>
      <c r="DC131" s="228"/>
      <c r="DD131" s="228"/>
      <c r="DE131" s="228"/>
      <c r="DF131" s="228"/>
      <c r="DG131" s="228"/>
      <c r="DH131" s="228"/>
      <c r="DI131" s="228"/>
      <c r="DJ131" s="228"/>
      <c r="DK131" s="228"/>
      <c r="DL131" s="228"/>
      <c r="DM131" s="228"/>
      <c r="DN131" s="228"/>
      <c r="DO131" s="228"/>
      <c r="DP131" s="228"/>
      <c r="DQ131" s="228"/>
      <c r="DR131" s="228"/>
      <c r="DS131" s="228"/>
      <c r="DT131" s="228"/>
      <c r="DU131" s="228"/>
      <c r="DV131" s="228"/>
      <c r="DW131" s="228"/>
      <c r="DX131" s="228"/>
      <c r="DY131" s="228"/>
      <c r="DZ131" s="228"/>
      <c r="EA131" s="228"/>
      <c r="EB131" s="228"/>
      <c r="EC131" s="228"/>
      <c r="ED131" s="228"/>
      <c r="EE131" s="228"/>
      <c r="EF131" s="228"/>
      <c r="EG131" s="228"/>
      <c r="EH131" s="228"/>
      <c r="EI131" s="228"/>
      <c r="EJ131" s="228"/>
      <c r="EK131" s="228"/>
      <c r="EL131" s="228"/>
      <c r="EM131" s="228"/>
      <c r="EN131" s="228"/>
      <c r="EO131" s="228"/>
      <c r="EP131" s="228"/>
      <c r="EQ131" s="228"/>
      <c r="ER131" s="228"/>
      <c r="ES131" s="228"/>
      <c r="ET131" s="228"/>
      <c r="EU131" s="228"/>
      <c r="EV131" s="228"/>
      <c r="EW131" s="228"/>
      <c r="EX131" s="228"/>
      <c r="EY131" s="228"/>
      <c r="EZ131" s="228"/>
      <c r="FA131" s="228"/>
      <c r="FB131" s="228"/>
      <c r="FC131" s="228"/>
      <c r="FD131" s="228"/>
      <c r="FE131" s="228"/>
      <c r="FF131" s="228"/>
      <c r="FG131" s="228"/>
      <c r="FH131" s="228"/>
      <c r="FI131" s="228"/>
      <c r="FJ131" s="228"/>
      <c r="FK131" s="228"/>
      <c r="FL131" s="228"/>
      <c r="FM131" s="228"/>
      <c r="FN131" s="228"/>
      <c r="FO131" s="228"/>
      <c r="FP131" s="228"/>
      <c r="FQ131" s="228"/>
      <c r="FR131" s="228"/>
      <c r="FS131" s="228"/>
      <c r="FT131" s="228"/>
      <c r="FU131" s="228"/>
      <c r="FV131" s="228"/>
      <c r="FW131" s="228"/>
      <c r="FX131" s="228"/>
      <c r="FY131" s="228"/>
      <c r="FZ131" s="228"/>
      <c r="GA131" s="228"/>
      <c r="GB131" s="228"/>
      <c r="GC131" s="228"/>
      <c r="GD131" s="228"/>
      <c r="GE131" s="228"/>
      <c r="GF131" s="228"/>
      <c r="GG131" s="228"/>
      <c r="GH131" s="228"/>
      <c r="GI131" s="228"/>
      <c r="GJ131" s="228"/>
      <c r="GK131" s="228"/>
      <c r="GL131" s="228"/>
      <c r="GM131" s="228"/>
      <c r="GN131" s="228"/>
      <c r="GO131" s="228"/>
      <c r="GP131" s="228"/>
      <c r="GQ131" s="228"/>
      <c r="GR131" s="228"/>
      <c r="GS131" s="228"/>
      <c r="GT131" s="228"/>
      <c r="GU131" s="228"/>
      <c r="GV131" s="228"/>
      <c r="GW131" s="228"/>
      <c r="GX131" s="228"/>
      <c r="GY131" s="228"/>
      <c r="GZ131" s="228"/>
      <c r="HA131" s="228"/>
      <c r="HB131" s="228"/>
      <c r="HC131" s="228"/>
      <c r="HD131" s="228"/>
      <c r="HE131" s="228"/>
      <c r="HF131" s="228"/>
      <c r="HG131" s="228"/>
      <c r="HH131" s="228"/>
      <c r="HI131" s="228"/>
      <c r="HJ131" s="228"/>
      <c r="HK131" s="228"/>
      <c r="HL131" s="228"/>
      <c r="HM131" s="228"/>
      <c r="HN131" s="228"/>
      <c r="HO131" s="228"/>
      <c r="HP131" s="228"/>
      <c r="HQ131" s="228"/>
      <c r="HR131" s="228"/>
      <c r="HS131" s="228"/>
      <c r="HT131" s="228"/>
      <c r="HU131" s="228"/>
      <c r="HV131" s="228"/>
      <c r="HW131" s="228"/>
      <c r="HX131" s="228"/>
      <c r="HY131" s="228"/>
      <c r="HZ131" s="228"/>
      <c r="IA131" s="228"/>
      <c r="IB131" s="228"/>
      <c r="IC131" s="228"/>
      <c r="ID131" s="228"/>
      <c r="IE131" s="228"/>
      <c r="IF131" s="228"/>
      <c r="IG131" s="228"/>
      <c r="IH131" s="228"/>
      <c r="II131" s="228"/>
      <c r="IJ131" s="228"/>
      <c r="IK131" s="228"/>
      <c r="IL131" s="228"/>
      <c r="IM131" s="228"/>
      <c r="IN131" s="228"/>
      <c r="IO131" s="228"/>
      <c r="IP131" s="228"/>
      <c r="IQ131" s="228"/>
      <c r="IR131" s="228"/>
      <c r="IS131" s="228"/>
      <c r="IT131" s="228"/>
      <c r="IU131" s="228"/>
      <c r="IV131" s="228"/>
    </row>
    <row r="132" s="185" customFormat="1" ht="26.25" customHeight="1" spans="1:256">
      <c r="A132" s="229">
        <v>46098.5</v>
      </c>
      <c r="B132" s="230">
        <v>46100</v>
      </c>
      <c r="C132" s="231" t="s">
        <v>106</v>
      </c>
      <c r="D132" s="232">
        <v>46101</v>
      </c>
      <c r="E132" s="233" t="s">
        <v>134</v>
      </c>
      <c r="F132" s="234" t="s">
        <v>195</v>
      </c>
      <c r="G132" s="245" t="s">
        <v>242</v>
      </c>
      <c r="H132" s="256" t="s">
        <v>110</v>
      </c>
      <c r="I132" s="246"/>
      <c r="J132" s="232"/>
      <c r="K132" s="232"/>
      <c r="L132" s="232"/>
      <c r="M132" s="232">
        <v>46106</v>
      </c>
      <c r="N132" s="232"/>
      <c r="O132" s="232"/>
      <c r="P132" s="232"/>
      <c r="Q132" s="237"/>
      <c r="R132" s="238" t="s">
        <v>104</v>
      </c>
      <c r="S132" s="239"/>
      <c r="T132" s="227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  <c r="AM132" s="228"/>
      <c r="AN132" s="228"/>
      <c r="AO132" s="228"/>
      <c r="AP132" s="228"/>
      <c r="AQ132" s="228"/>
      <c r="AR132" s="228"/>
      <c r="AS132" s="228"/>
      <c r="AT132" s="228"/>
      <c r="AU132" s="228"/>
      <c r="AV132" s="228"/>
      <c r="AW132" s="228"/>
      <c r="AX132" s="228"/>
      <c r="AY132" s="228"/>
      <c r="AZ132" s="228"/>
      <c r="BA132" s="228"/>
      <c r="BB132" s="228"/>
      <c r="BC132" s="228"/>
      <c r="BD132" s="228"/>
      <c r="BE132" s="228"/>
      <c r="BF132" s="228"/>
      <c r="BG132" s="228"/>
      <c r="BH132" s="228"/>
      <c r="BI132" s="228"/>
      <c r="BJ132" s="228"/>
      <c r="BK132" s="228"/>
      <c r="BL132" s="228"/>
      <c r="BM132" s="228"/>
      <c r="BN132" s="228"/>
      <c r="BO132" s="228"/>
      <c r="BP132" s="228"/>
      <c r="BQ132" s="228"/>
      <c r="BR132" s="228"/>
      <c r="BS132" s="228"/>
      <c r="BT132" s="228"/>
      <c r="BU132" s="228"/>
      <c r="BV132" s="228"/>
      <c r="BW132" s="228"/>
      <c r="BX132" s="228"/>
      <c r="BY132" s="228"/>
      <c r="BZ132" s="228"/>
      <c r="CA132" s="228"/>
      <c r="CB132" s="228"/>
      <c r="CC132" s="228"/>
      <c r="CD132" s="228"/>
      <c r="CE132" s="228"/>
      <c r="CF132" s="228"/>
      <c r="CG132" s="228"/>
      <c r="CH132" s="228"/>
      <c r="CI132" s="228"/>
      <c r="CJ132" s="228"/>
      <c r="CK132" s="228"/>
      <c r="CL132" s="228"/>
      <c r="CM132" s="228"/>
      <c r="CN132" s="228"/>
      <c r="CO132" s="228"/>
      <c r="CP132" s="228"/>
      <c r="CQ132" s="228"/>
      <c r="CR132" s="228"/>
      <c r="CS132" s="228"/>
      <c r="CT132" s="228"/>
      <c r="CU132" s="228"/>
      <c r="CV132" s="228"/>
      <c r="CW132" s="228"/>
      <c r="CX132" s="228"/>
      <c r="CY132" s="228"/>
      <c r="CZ132" s="228"/>
      <c r="DA132" s="228"/>
      <c r="DB132" s="228"/>
      <c r="DC132" s="228"/>
      <c r="DD132" s="228"/>
      <c r="DE132" s="228"/>
      <c r="DF132" s="228"/>
      <c r="DG132" s="228"/>
      <c r="DH132" s="228"/>
      <c r="DI132" s="228"/>
      <c r="DJ132" s="228"/>
      <c r="DK132" s="228"/>
      <c r="DL132" s="228"/>
      <c r="DM132" s="228"/>
      <c r="DN132" s="228"/>
      <c r="DO132" s="228"/>
      <c r="DP132" s="228"/>
      <c r="DQ132" s="228"/>
      <c r="DR132" s="228"/>
      <c r="DS132" s="228"/>
      <c r="DT132" s="228"/>
      <c r="DU132" s="228"/>
      <c r="DV132" s="228"/>
      <c r="DW132" s="228"/>
      <c r="DX132" s="228"/>
      <c r="DY132" s="228"/>
      <c r="DZ132" s="228"/>
      <c r="EA132" s="228"/>
      <c r="EB132" s="228"/>
      <c r="EC132" s="228"/>
      <c r="ED132" s="228"/>
      <c r="EE132" s="228"/>
      <c r="EF132" s="228"/>
      <c r="EG132" s="228"/>
      <c r="EH132" s="228"/>
      <c r="EI132" s="228"/>
      <c r="EJ132" s="228"/>
      <c r="EK132" s="228"/>
      <c r="EL132" s="228"/>
      <c r="EM132" s="228"/>
      <c r="EN132" s="228"/>
      <c r="EO132" s="228"/>
      <c r="EP132" s="228"/>
      <c r="EQ132" s="228"/>
      <c r="ER132" s="228"/>
      <c r="ES132" s="228"/>
      <c r="ET132" s="228"/>
      <c r="EU132" s="228"/>
      <c r="EV132" s="228"/>
      <c r="EW132" s="228"/>
      <c r="EX132" s="228"/>
      <c r="EY132" s="228"/>
      <c r="EZ132" s="228"/>
      <c r="FA132" s="228"/>
      <c r="FB132" s="228"/>
      <c r="FC132" s="228"/>
      <c r="FD132" s="228"/>
      <c r="FE132" s="228"/>
      <c r="FF132" s="228"/>
      <c r="FG132" s="228"/>
      <c r="FH132" s="228"/>
      <c r="FI132" s="228"/>
      <c r="FJ132" s="228"/>
      <c r="FK132" s="228"/>
      <c r="FL132" s="228"/>
      <c r="FM132" s="228"/>
      <c r="FN132" s="228"/>
      <c r="FO132" s="228"/>
      <c r="FP132" s="228"/>
      <c r="FQ132" s="228"/>
      <c r="FR132" s="228"/>
      <c r="FS132" s="228"/>
      <c r="FT132" s="228"/>
      <c r="FU132" s="228"/>
      <c r="FV132" s="228"/>
      <c r="FW132" s="228"/>
      <c r="FX132" s="228"/>
      <c r="FY132" s="228"/>
      <c r="FZ132" s="228"/>
      <c r="GA132" s="228"/>
      <c r="GB132" s="228"/>
      <c r="GC132" s="228"/>
      <c r="GD132" s="228"/>
      <c r="GE132" s="228"/>
      <c r="GF132" s="228"/>
      <c r="GG132" s="228"/>
      <c r="GH132" s="228"/>
      <c r="GI132" s="228"/>
      <c r="GJ132" s="228"/>
      <c r="GK132" s="228"/>
      <c r="GL132" s="228"/>
      <c r="GM132" s="228"/>
      <c r="GN132" s="228"/>
      <c r="GO132" s="228"/>
      <c r="GP132" s="228"/>
      <c r="GQ132" s="228"/>
      <c r="GR132" s="228"/>
      <c r="GS132" s="228"/>
      <c r="GT132" s="228"/>
      <c r="GU132" s="228"/>
      <c r="GV132" s="228"/>
      <c r="GW132" s="228"/>
      <c r="GX132" s="228"/>
      <c r="GY132" s="228"/>
      <c r="GZ132" s="228"/>
      <c r="HA132" s="228"/>
      <c r="HB132" s="228"/>
      <c r="HC132" s="228"/>
      <c r="HD132" s="228"/>
      <c r="HE132" s="228"/>
      <c r="HF132" s="228"/>
      <c r="HG132" s="228"/>
      <c r="HH132" s="228"/>
      <c r="HI132" s="228"/>
      <c r="HJ132" s="228"/>
      <c r="HK132" s="228"/>
      <c r="HL132" s="228"/>
      <c r="HM132" s="228"/>
      <c r="HN132" s="228"/>
      <c r="HO132" s="228"/>
      <c r="HP132" s="228"/>
      <c r="HQ132" s="228"/>
      <c r="HR132" s="228"/>
      <c r="HS132" s="228"/>
      <c r="HT132" s="228"/>
      <c r="HU132" s="228"/>
      <c r="HV132" s="228"/>
      <c r="HW132" s="228"/>
      <c r="HX132" s="228"/>
      <c r="HY132" s="228"/>
      <c r="HZ132" s="228"/>
      <c r="IA132" s="228"/>
      <c r="IB132" s="228"/>
      <c r="IC132" s="228"/>
      <c r="ID132" s="228"/>
      <c r="IE132" s="228"/>
      <c r="IF132" s="228"/>
      <c r="IG132" s="228"/>
      <c r="IH132" s="228"/>
      <c r="II132" s="228"/>
      <c r="IJ132" s="228"/>
      <c r="IK132" s="228"/>
      <c r="IL132" s="228"/>
      <c r="IM132" s="228"/>
      <c r="IN132" s="228"/>
      <c r="IO132" s="228"/>
      <c r="IP132" s="228"/>
      <c r="IQ132" s="228"/>
      <c r="IR132" s="228"/>
      <c r="IS132" s="228"/>
      <c r="IT132" s="228"/>
      <c r="IU132" s="228"/>
      <c r="IV132" s="228"/>
    </row>
    <row r="133" s="185" customFormat="1" ht="26.25" customHeight="1" spans="1:256">
      <c r="A133" s="229">
        <v>46098.5</v>
      </c>
      <c r="B133" s="230">
        <v>46100</v>
      </c>
      <c r="C133" s="231" t="s">
        <v>137</v>
      </c>
      <c r="D133" s="232">
        <v>46102</v>
      </c>
      <c r="E133" s="233" t="s">
        <v>138</v>
      </c>
      <c r="F133" s="257" t="s">
        <v>67</v>
      </c>
      <c r="G133" s="258" t="s">
        <v>83</v>
      </c>
      <c r="H133" s="252" t="s">
        <v>38</v>
      </c>
      <c r="I133" s="246"/>
      <c r="J133" s="246"/>
      <c r="K133" s="232">
        <v>46109</v>
      </c>
      <c r="L133" s="232">
        <v>46110</v>
      </c>
      <c r="M133" s="232">
        <v>46108</v>
      </c>
      <c r="N133" s="232">
        <v>46107</v>
      </c>
      <c r="O133" s="232">
        <v>46107</v>
      </c>
      <c r="P133" s="232"/>
      <c r="Q133" s="237"/>
      <c r="R133" s="238" t="s">
        <v>45</v>
      </c>
      <c r="S133" s="239"/>
      <c r="T133" s="227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8"/>
      <c r="AT133" s="228"/>
      <c r="AU133" s="228"/>
      <c r="AV133" s="228"/>
      <c r="AW133" s="228"/>
      <c r="AX133" s="228"/>
      <c r="AY133" s="228"/>
      <c r="AZ133" s="228"/>
      <c r="BA133" s="228"/>
      <c r="BB133" s="228"/>
      <c r="BC133" s="228"/>
      <c r="BD133" s="228"/>
      <c r="BE133" s="228"/>
      <c r="BF133" s="228"/>
      <c r="BG133" s="228"/>
      <c r="BH133" s="228"/>
      <c r="BI133" s="228"/>
      <c r="BJ133" s="228"/>
      <c r="BK133" s="228"/>
      <c r="BL133" s="228"/>
      <c r="BM133" s="228"/>
      <c r="BN133" s="228"/>
      <c r="BO133" s="228"/>
      <c r="BP133" s="228"/>
      <c r="BQ133" s="228"/>
      <c r="BR133" s="228"/>
      <c r="BS133" s="228"/>
      <c r="BT133" s="228"/>
      <c r="BU133" s="228"/>
      <c r="BV133" s="228"/>
      <c r="BW133" s="228"/>
      <c r="BX133" s="228"/>
      <c r="BY133" s="228"/>
      <c r="BZ133" s="228"/>
      <c r="CA133" s="228"/>
      <c r="CB133" s="228"/>
      <c r="CC133" s="228"/>
      <c r="CD133" s="228"/>
      <c r="CE133" s="228"/>
      <c r="CF133" s="228"/>
      <c r="CG133" s="228"/>
      <c r="CH133" s="228"/>
      <c r="CI133" s="228"/>
      <c r="CJ133" s="228"/>
      <c r="CK133" s="228"/>
      <c r="CL133" s="228"/>
      <c r="CM133" s="228"/>
      <c r="CN133" s="228"/>
      <c r="CO133" s="228"/>
      <c r="CP133" s="228"/>
      <c r="CQ133" s="228"/>
      <c r="CR133" s="228"/>
      <c r="CS133" s="228"/>
      <c r="CT133" s="228"/>
      <c r="CU133" s="228"/>
      <c r="CV133" s="228"/>
      <c r="CW133" s="228"/>
      <c r="CX133" s="228"/>
      <c r="CY133" s="228"/>
      <c r="CZ133" s="228"/>
      <c r="DA133" s="228"/>
      <c r="DB133" s="228"/>
      <c r="DC133" s="228"/>
      <c r="DD133" s="228"/>
      <c r="DE133" s="228"/>
      <c r="DF133" s="228"/>
      <c r="DG133" s="228"/>
      <c r="DH133" s="228"/>
      <c r="DI133" s="228"/>
      <c r="DJ133" s="228"/>
      <c r="DK133" s="228"/>
      <c r="DL133" s="228"/>
      <c r="DM133" s="228"/>
      <c r="DN133" s="228"/>
      <c r="DO133" s="228"/>
      <c r="DP133" s="228"/>
      <c r="DQ133" s="228"/>
      <c r="DR133" s="228"/>
      <c r="DS133" s="228"/>
      <c r="DT133" s="228"/>
      <c r="DU133" s="228"/>
      <c r="DV133" s="228"/>
      <c r="DW133" s="228"/>
      <c r="DX133" s="228"/>
      <c r="DY133" s="228"/>
      <c r="DZ133" s="228"/>
      <c r="EA133" s="228"/>
      <c r="EB133" s="228"/>
      <c r="EC133" s="228"/>
      <c r="ED133" s="228"/>
      <c r="EE133" s="228"/>
      <c r="EF133" s="228"/>
      <c r="EG133" s="228"/>
      <c r="EH133" s="228"/>
      <c r="EI133" s="228"/>
      <c r="EJ133" s="228"/>
      <c r="EK133" s="228"/>
      <c r="EL133" s="228"/>
      <c r="EM133" s="228"/>
      <c r="EN133" s="228"/>
      <c r="EO133" s="228"/>
      <c r="EP133" s="228"/>
      <c r="EQ133" s="228"/>
      <c r="ER133" s="228"/>
      <c r="ES133" s="228"/>
      <c r="ET133" s="228"/>
      <c r="EU133" s="228"/>
      <c r="EV133" s="228"/>
      <c r="EW133" s="228"/>
      <c r="EX133" s="228"/>
      <c r="EY133" s="228"/>
      <c r="EZ133" s="228"/>
      <c r="FA133" s="228"/>
      <c r="FB133" s="228"/>
      <c r="FC133" s="228"/>
      <c r="FD133" s="228"/>
      <c r="FE133" s="228"/>
      <c r="FF133" s="228"/>
      <c r="FG133" s="228"/>
      <c r="FH133" s="228"/>
      <c r="FI133" s="228"/>
      <c r="FJ133" s="228"/>
      <c r="FK133" s="228"/>
      <c r="FL133" s="228"/>
      <c r="FM133" s="228"/>
      <c r="FN133" s="228"/>
      <c r="FO133" s="228"/>
      <c r="FP133" s="228"/>
      <c r="FQ133" s="228"/>
      <c r="FR133" s="228"/>
      <c r="FS133" s="228"/>
      <c r="FT133" s="228"/>
      <c r="FU133" s="228"/>
      <c r="FV133" s="228"/>
      <c r="FW133" s="228"/>
      <c r="FX133" s="228"/>
      <c r="FY133" s="228"/>
      <c r="FZ133" s="228"/>
      <c r="GA133" s="228"/>
      <c r="GB133" s="228"/>
      <c r="GC133" s="228"/>
      <c r="GD133" s="228"/>
      <c r="GE133" s="228"/>
      <c r="GF133" s="228"/>
      <c r="GG133" s="228"/>
      <c r="GH133" s="228"/>
      <c r="GI133" s="228"/>
      <c r="GJ133" s="228"/>
      <c r="GK133" s="228"/>
      <c r="GL133" s="228"/>
      <c r="GM133" s="228"/>
      <c r="GN133" s="228"/>
      <c r="GO133" s="228"/>
      <c r="GP133" s="228"/>
      <c r="GQ133" s="228"/>
      <c r="GR133" s="228"/>
      <c r="GS133" s="228"/>
      <c r="GT133" s="228"/>
      <c r="GU133" s="228"/>
      <c r="GV133" s="228"/>
      <c r="GW133" s="228"/>
      <c r="GX133" s="228"/>
      <c r="GY133" s="228"/>
      <c r="GZ133" s="228"/>
      <c r="HA133" s="228"/>
      <c r="HB133" s="228"/>
      <c r="HC133" s="228"/>
      <c r="HD133" s="228"/>
      <c r="HE133" s="228"/>
      <c r="HF133" s="228"/>
      <c r="HG133" s="228"/>
      <c r="HH133" s="228"/>
      <c r="HI133" s="228"/>
      <c r="HJ133" s="228"/>
      <c r="HK133" s="228"/>
      <c r="HL133" s="228"/>
      <c r="HM133" s="228"/>
      <c r="HN133" s="228"/>
      <c r="HO133" s="228"/>
      <c r="HP133" s="228"/>
      <c r="HQ133" s="228"/>
      <c r="HR133" s="228"/>
      <c r="HS133" s="228"/>
      <c r="HT133" s="228"/>
      <c r="HU133" s="228"/>
      <c r="HV133" s="228"/>
      <c r="HW133" s="228"/>
      <c r="HX133" s="228"/>
      <c r="HY133" s="228"/>
      <c r="HZ133" s="228"/>
      <c r="IA133" s="228"/>
      <c r="IB133" s="228"/>
      <c r="IC133" s="228"/>
      <c r="ID133" s="228"/>
      <c r="IE133" s="228"/>
      <c r="IF133" s="228"/>
      <c r="IG133" s="228"/>
      <c r="IH133" s="228"/>
      <c r="II133" s="228"/>
      <c r="IJ133" s="228"/>
      <c r="IK133" s="228"/>
      <c r="IL133" s="228"/>
      <c r="IM133" s="228"/>
      <c r="IN133" s="228"/>
      <c r="IO133" s="228"/>
      <c r="IP133" s="228"/>
      <c r="IQ133" s="228"/>
      <c r="IR133" s="228"/>
      <c r="IS133" s="228"/>
      <c r="IT133" s="228"/>
      <c r="IU133" s="228"/>
      <c r="IV133" s="228"/>
    </row>
    <row r="134" s="185" customFormat="1" ht="26.25" customHeight="1" spans="1:256">
      <c r="A134" s="229">
        <v>46099.375</v>
      </c>
      <c r="B134" s="230">
        <v>46101</v>
      </c>
      <c r="C134" s="231" t="s">
        <v>99</v>
      </c>
      <c r="D134" s="232">
        <v>46102</v>
      </c>
      <c r="E134" s="233" t="s">
        <v>139</v>
      </c>
      <c r="F134" s="234" t="s">
        <v>140</v>
      </c>
      <c r="G134" s="234" t="s">
        <v>140</v>
      </c>
      <c r="H134" s="252" t="s">
        <v>103</v>
      </c>
      <c r="I134" s="232"/>
      <c r="J134" s="232"/>
      <c r="K134" s="232"/>
      <c r="L134" s="232">
        <v>45954</v>
      </c>
      <c r="M134" s="232"/>
      <c r="N134" s="232"/>
      <c r="O134" s="232"/>
      <c r="P134" s="232"/>
      <c r="Q134" s="237"/>
      <c r="R134" s="238" t="s">
        <v>141</v>
      </c>
      <c r="S134" s="239"/>
      <c r="T134" s="227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228"/>
      <c r="AQ134" s="228"/>
      <c r="AR134" s="228"/>
      <c r="AS134" s="228"/>
      <c r="AT134" s="228"/>
      <c r="AU134" s="228"/>
      <c r="AV134" s="228"/>
      <c r="AW134" s="228"/>
      <c r="AX134" s="228"/>
      <c r="AY134" s="228"/>
      <c r="AZ134" s="228"/>
      <c r="BA134" s="228"/>
      <c r="BB134" s="228"/>
      <c r="BC134" s="228"/>
      <c r="BD134" s="228"/>
      <c r="BE134" s="228"/>
      <c r="BF134" s="228"/>
      <c r="BG134" s="228"/>
      <c r="BH134" s="228"/>
      <c r="BI134" s="228"/>
      <c r="BJ134" s="228"/>
      <c r="BK134" s="228"/>
      <c r="BL134" s="228"/>
      <c r="BM134" s="228"/>
      <c r="BN134" s="228"/>
      <c r="BO134" s="228"/>
      <c r="BP134" s="228"/>
      <c r="BQ134" s="228"/>
      <c r="BR134" s="228"/>
      <c r="BS134" s="228"/>
      <c r="BT134" s="228"/>
      <c r="BU134" s="228"/>
      <c r="BV134" s="228"/>
      <c r="BW134" s="228"/>
      <c r="BX134" s="228"/>
      <c r="BY134" s="228"/>
      <c r="BZ134" s="228"/>
      <c r="CA134" s="228"/>
      <c r="CB134" s="228"/>
      <c r="CC134" s="228"/>
      <c r="CD134" s="228"/>
      <c r="CE134" s="228"/>
      <c r="CF134" s="228"/>
      <c r="CG134" s="228"/>
      <c r="CH134" s="228"/>
      <c r="CI134" s="228"/>
      <c r="CJ134" s="228"/>
      <c r="CK134" s="228"/>
      <c r="CL134" s="228"/>
      <c r="CM134" s="228"/>
      <c r="CN134" s="228"/>
      <c r="CO134" s="228"/>
      <c r="CP134" s="228"/>
      <c r="CQ134" s="228"/>
      <c r="CR134" s="228"/>
      <c r="CS134" s="228"/>
      <c r="CT134" s="228"/>
      <c r="CU134" s="228"/>
      <c r="CV134" s="228"/>
      <c r="CW134" s="228"/>
      <c r="CX134" s="228"/>
      <c r="CY134" s="228"/>
      <c r="CZ134" s="228"/>
      <c r="DA134" s="228"/>
      <c r="DB134" s="228"/>
      <c r="DC134" s="228"/>
      <c r="DD134" s="228"/>
      <c r="DE134" s="228"/>
      <c r="DF134" s="228"/>
      <c r="DG134" s="228"/>
      <c r="DH134" s="228"/>
      <c r="DI134" s="228"/>
      <c r="DJ134" s="228"/>
      <c r="DK134" s="228"/>
      <c r="DL134" s="228"/>
      <c r="DM134" s="228"/>
      <c r="DN134" s="228"/>
      <c r="DO134" s="228"/>
      <c r="DP134" s="228"/>
      <c r="DQ134" s="228"/>
      <c r="DR134" s="228"/>
      <c r="DS134" s="228"/>
      <c r="DT134" s="228"/>
      <c r="DU134" s="228"/>
      <c r="DV134" s="228"/>
      <c r="DW134" s="228"/>
      <c r="DX134" s="228"/>
      <c r="DY134" s="228"/>
      <c r="DZ134" s="228"/>
      <c r="EA134" s="228"/>
      <c r="EB134" s="228"/>
      <c r="EC134" s="228"/>
      <c r="ED134" s="228"/>
      <c r="EE134" s="228"/>
      <c r="EF134" s="228"/>
      <c r="EG134" s="228"/>
      <c r="EH134" s="228"/>
      <c r="EI134" s="228"/>
      <c r="EJ134" s="228"/>
      <c r="EK134" s="228"/>
      <c r="EL134" s="228"/>
      <c r="EM134" s="228"/>
      <c r="EN134" s="228"/>
      <c r="EO134" s="228"/>
      <c r="EP134" s="228"/>
      <c r="EQ134" s="228"/>
      <c r="ER134" s="228"/>
      <c r="ES134" s="228"/>
      <c r="ET134" s="228"/>
      <c r="EU134" s="228"/>
      <c r="EV134" s="228"/>
      <c r="EW134" s="228"/>
      <c r="EX134" s="228"/>
      <c r="EY134" s="228"/>
      <c r="EZ134" s="228"/>
      <c r="FA134" s="228"/>
      <c r="FB134" s="228"/>
      <c r="FC134" s="228"/>
      <c r="FD134" s="228"/>
      <c r="FE134" s="228"/>
      <c r="FF134" s="228"/>
      <c r="FG134" s="228"/>
      <c r="FH134" s="228"/>
      <c r="FI134" s="228"/>
      <c r="FJ134" s="228"/>
      <c r="FK134" s="228"/>
      <c r="FL134" s="228"/>
      <c r="FM134" s="228"/>
      <c r="FN134" s="228"/>
      <c r="FO134" s="228"/>
      <c r="FP134" s="228"/>
      <c r="FQ134" s="228"/>
      <c r="FR134" s="228"/>
      <c r="FS134" s="228"/>
      <c r="FT134" s="228"/>
      <c r="FU134" s="228"/>
      <c r="FV134" s="228"/>
      <c r="FW134" s="228"/>
      <c r="FX134" s="228"/>
      <c r="FY134" s="228"/>
      <c r="FZ134" s="228"/>
      <c r="GA134" s="228"/>
      <c r="GB134" s="228"/>
      <c r="GC134" s="228"/>
      <c r="GD134" s="228"/>
      <c r="GE134" s="228"/>
      <c r="GF134" s="228"/>
      <c r="GG134" s="228"/>
      <c r="GH134" s="228"/>
      <c r="GI134" s="228"/>
      <c r="GJ134" s="228"/>
      <c r="GK134" s="228"/>
      <c r="GL134" s="228"/>
      <c r="GM134" s="228"/>
      <c r="GN134" s="228"/>
      <c r="GO134" s="228"/>
      <c r="GP134" s="228"/>
      <c r="GQ134" s="228"/>
      <c r="GR134" s="228"/>
      <c r="GS134" s="228"/>
      <c r="GT134" s="228"/>
      <c r="GU134" s="228"/>
      <c r="GV134" s="228"/>
      <c r="GW134" s="228"/>
      <c r="GX134" s="228"/>
      <c r="GY134" s="228"/>
      <c r="GZ134" s="228"/>
      <c r="HA134" s="228"/>
      <c r="HB134" s="228"/>
      <c r="HC134" s="228"/>
      <c r="HD134" s="228"/>
      <c r="HE134" s="228"/>
      <c r="HF134" s="228"/>
      <c r="HG134" s="228"/>
      <c r="HH134" s="228"/>
      <c r="HI134" s="228"/>
      <c r="HJ134" s="228"/>
      <c r="HK134" s="228"/>
      <c r="HL134" s="228"/>
      <c r="HM134" s="228"/>
      <c r="HN134" s="228"/>
      <c r="HO134" s="228"/>
      <c r="HP134" s="228"/>
      <c r="HQ134" s="228"/>
      <c r="HR134" s="228"/>
      <c r="HS134" s="228"/>
      <c r="HT134" s="228"/>
      <c r="HU134" s="228"/>
      <c r="HV134" s="228"/>
      <c r="HW134" s="228"/>
      <c r="HX134" s="228"/>
      <c r="HY134" s="228"/>
      <c r="HZ134" s="228"/>
      <c r="IA134" s="228"/>
      <c r="IB134" s="228"/>
      <c r="IC134" s="228"/>
      <c r="ID134" s="228"/>
      <c r="IE134" s="228"/>
      <c r="IF134" s="228"/>
      <c r="IG134" s="228"/>
      <c r="IH134" s="228"/>
      <c r="II134" s="228"/>
      <c r="IJ134" s="228"/>
      <c r="IK134" s="228"/>
      <c r="IL134" s="228"/>
      <c r="IM134" s="228"/>
      <c r="IN134" s="228"/>
      <c r="IO134" s="228"/>
      <c r="IP134" s="228"/>
      <c r="IQ134" s="228"/>
      <c r="IR134" s="228"/>
      <c r="IS134" s="228"/>
      <c r="IT134" s="228"/>
      <c r="IU134" s="228"/>
      <c r="IV134" s="228"/>
    </row>
    <row r="135" s="185" customFormat="1" ht="26.25" customHeight="1" spans="1:256">
      <c r="A135" s="229">
        <v>46099.5</v>
      </c>
      <c r="B135" s="230">
        <v>46101</v>
      </c>
      <c r="C135" s="231" t="s">
        <v>99</v>
      </c>
      <c r="D135" s="232">
        <v>46102</v>
      </c>
      <c r="E135" s="233" t="s">
        <v>142</v>
      </c>
      <c r="F135" s="249" t="s">
        <v>47</v>
      </c>
      <c r="G135" s="234" t="s">
        <v>80</v>
      </c>
      <c r="H135" s="252" t="s">
        <v>27</v>
      </c>
      <c r="I135" s="232"/>
      <c r="J135" s="232"/>
      <c r="K135" s="232">
        <v>46107</v>
      </c>
      <c r="L135" s="232">
        <v>46106</v>
      </c>
      <c r="M135" s="232"/>
      <c r="N135" s="232"/>
      <c r="O135" s="232"/>
      <c r="P135" s="232"/>
      <c r="Q135" s="237"/>
      <c r="R135" s="238" t="s">
        <v>48</v>
      </c>
      <c r="S135" s="239"/>
      <c r="T135" s="227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  <c r="AM135" s="228"/>
      <c r="AN135" s="228"/>
      <c r="AO135" s="228"/>
      <c r="AP135" s="228"/>
      <c r="AQ135" s="228"/>
      <c r="AR135" s="228"/>
      <c r="AS135" s="228"/>
      <c r="AT135" s="228"/>
      <c r="AU135" s="228"/>
      <c r="AV135" s="228"/>
      <c r="AW135" s="228"/>
      <c r="AX135" s="228"/>
      <c r="AY135" s="228"/>
      <c r="AZ135" s="228"/>
      <c r="BA135" s="228"/>
      <c r="BB135" s="228"/>
      <c r="BC135" s="228"/>
      <c r="BD135" s="228"/>
      <c r="BE135" s="228"/>
      <c r="BF135" s="228"/>
      <c r="BG135" s="228"/>
      <c r="BH135" s="228"/>
      <c r="BI135" s="228"/>
      <c r="BJ135" s="228"/>
      <c r="BK135" s="228"/>
      <c r="BL135" s="228"/>
      <c r="BM135" s="228"/>
      <c r="BN135" s="228"/>
      <c r="BO135" s="228"/>
      <c r="BP135" s="228"/>
      <c r="BQ135" s="228"/>
      <c r="BR135" s="228"/>
      <c r="BS135" s="228"/>
      <c r="BT135" s="228"/>
      <c r="BU135" s="228"/>
      <c r="BV135" s="228"/>
      <c r="BW135" s="228"/>
      <c r="BX135" s="228"/>
      <c r="BY135" s="228"/>
      <c r="BZ135" s="228"/>
      <c r="CA135" s="228"/>
      <c r="CB135" s="228"/>
      <c r="CC135" s="228"/>
      <c r="CD135" s="228"/>
      <c r="CE135" s="228"/>
      <c r="CF135" s="228"/>
      <c r="CG135" s="228"/>
      <c r="CH135" s="228"/>
      <c r="CI135" s="228"/>
      <c r="CJ135" s="228"/>
      <c r="CK135" s="228"/>
      <c r="CL135" s="228"/>
      <c r="CM135" s="228"/>
      <c r="CN135" s="228"/>
      <c r="CO135" s="228"/>
      <c r="CP135" s="228"/>
      <c r="CQ135" s="228"/>
      <c r="CR135" s="228"/>
      <c r="CS135" s="228"/>
      <c r="CT135" s="228"/>
      <c r="CU135" s="228"/>
      <c r="CV135" s="228"/>
      <c r="CW135" s="228"/>
      <c r="CX135" s="228"/>
      <c r="CY135" s="228"/>
      <c r="CZ135" s="228"/>
      <c r="DA135" s="228"/>
      <c r="DB135" s="228"/>
      <c r="DC135" s="228"/>
      <c r="DD135" s="228"/>
      <c r="DE135" s="228"/>
      <c r="DF135" s="228"/>
      <c r="DG135" s="228"/>
      <c r="DH135" s="228"/>
      <c r="DI135" s="228"/>
      <c r="DJ135" s="228"/>
      <c r="DK135" s="228"/>
      <c r="DL135" s="228"/>
      <c r="DM135" s="228"/>
      <c r="DN135" s="228"/>
      <c r="DO135" s="228"/>
      <c r="DP135" s="228"/>
      <c r="DQ135" s="228"/>
      <c r="DR135" s="228"/>
      <c r="DS135" s="228"/>
      <c r="DT135" s="228"/>
      <c r="DU135" s="228"/>
      <c r="DV135" s="228"/>
      <c r="DW135" s="228"/>
      <c r="DX135" s="228"/>
      <c r="DY135" s="228"/>
      <c r="DZ135" s="228"/>
      <c r="EA135" s="228"/>
      <c r="EB135" s="228"/>
      <c r="EC135" s="228"/>
      <c r="ED135" s="228"/>
      <c r="EE135" s="228"/>
      <c r="EF135" s="228"/>
      <c r="EG135" s="228"/>
      <c r="EH135" s="228"/>
      <c r="EI135" s="228"/>
      <c r="EJ135" s="228"/>
      <c r="EK135" s="228"/>
      <c r="EL135" s="228"/>
      <c r="EM135" s="228"/>
      <c r="EN135" s="228"/>
      <c r="EO135" s="228"/>
      <c r="EP135" s="228"/>
      <c r="EQ135" s="228"/>
      <c r="ER135" s="228"/>
      <c r="ES135" s="228"/>
      <c r="ET135" s="228"/>
      <c r="EU135" s="228"/>
      <c r="EV135" s="228"/>
      <c r="EW135" s="228"/>
      <c r="EX135" s="228"/>
      <c r="EY135" s="228"/>
      <c r="EZ135" s="228"/>
      <c r="FA135" s="228"/>
      <c r="FB135" s="228"/>
      <c r="FC135" s="228"/>
      <c r="FD135" s="228"/>
      <c r="FE135" s="228"/>
      <c r="FF135" s="228"/>
      <c r="FG135" s="228"/>
      <c r="FH135" s="228"/>
      <c r="FI135" s="228"/>
      <c r="FJ135" s="228"/>
      <c r="FK135" s="228"/>
      <c r="FL135" s="228"/>
      <c r="FM135" s="228"/>
      <c r="FN135" s="228"/>
      <c r="FO135" s="228"/>
      <c r="FP135" s="228"/>
      <c r="FQ135" s="228"/>
      <c r="FR135" s="228"/>
      <c r="FS135" s="228"/>
      <c r="FT135" s="228"/>
      <c r="FU135" s="228"/>
      <c r="FV135" s="228"/>
      <c r="FW135" s="228"/>
      <c r="FX135" s="228"/>
      <c r="FY135" s="228"/>
      <c r="FZ135" s="228"/>
      <c r="GA135" s="228"/>
      <c r="GB135" s="228"/>
      <c r="GC135" s="228"/>
      <c r="GD135" s="228"/>
      <c r="GE135" s="228"/>
      <c r="GF135" s="228"/>
      <c r="GG135" s="228"/>
      <c r="GH135" s="228"/>
      <c r="GI135" s="228"/>
      <c r="GJ135" s="228"/>
      <c r="GK135" s="228"/>
      <c r="GL135" s="228"/>
      <c r="GM135" s="228"/>
      <c r="GN135" s="228"/>
      <c r="GO135" s="228"/>
      <c r="GP135" s="228"/>
      <c r="GQ135" s="228"/>
      <c r="GR135" s="228"/>
      <c r="GS135" s="228"/>
      <c r="GT135" s="228"/>
      <c r="GU135" s="228"/>
      <c r="GV135" s="228"/>
      <c r="GW135" s="228"/>
      <c r="GX135" s="228"/>
      <c r="GY135" s="228"/>
      <c r="GZ135" s="228"/>
      <c r="HA135" s="228"/>
      <c r="HB135" s="228"/>
      <c r="HC135" s="228"/>
      <c r="HD135" s="228"/>
      <c r="HE135" s="228"/>
      <c r="HF135" s="228"/>
      <c r="HG135" s="228"/>
      <c r="HH135" s="228"/>
      <c r="HI135" s="228"/>
      <c r="HJ135" s="228"/>
      <c r="HK135" s="228"/>
      <c r="HL135" s="228"/>
      <c r="HM135" s="228"/>
      <c r="HN135" s="228"/>
      <c r="HO135" s="228"/>
      <c r="HP135" s="228"/>
      <c r="HQ135" s="228"/>
      <c r="HR135" s="228"/>
      <c r="HS135" s="228"/>
      <c r="HT135" s="228"/>
      <c r="HU135" s="228"/>
      <c r="HV135" s="228"/>
      <c r="HW135" s="228"/>
      <c r="HX135" s="228"/>
      <c r="HY135" s="228"/>
      <c r="HZ135" s="228"/>
      <c r="IA135" s="228"/>
      <c r="IB135" s="228"/>
      <c r="IC135" s="228"/>
      <c r="ID135" s="228"/>
      <c r="IE135" s="228"/>
      <c r="IF135" s="228"/>
      <c r="IG135" s="228"/>
      <c r="IH135" s="228"/>
      <c r="II135" s="228"/>
      <c r="IJ135" s="228"/>
      <c r="IK135" s="228"/>
      <c r="IL135" s="228"/>
      <c r="IM135" s="228"/>
      <c r="IN135" s="228"/>
      <c r="IO135" s="228"/>
      <c r="IP135" s="228"/>
      <c r="IQ135" s="228"/>
      <c r="IR135" s="228"/>
      <c r="IS135" s="228"/>
      <c r="IT135" s="228"/>
      <c r="IU135" s="228"/>
      <c r="IV135" s="228"/>
    </row>
    <row r="136" s="186" customFormat="1" ht="26.25" customHeight="1" spans="1:256">
      <c r="A136" s="261">
        <v>46099.5</v>
      </c>
      <c r="B136" s="262">
        <v>46101</v>
      </c>
      <c r="C136" s="271" t="s">
        <v>106</v>
      </c>
      <c r="D136" s="232">
        <v>46102</v>
      </c>
      <c r="E136" s="233" t="s">
        <v>138</v>
      </c>
      <c r="F136" s="234" t="s">
        <v>143</v>
      </c>
      <c r="G136" s="235" t="s">
        <v>243</v>
      </c>
      <c r="H136" s="256" t="s">
        <v>110</v>
      </c>
      <c r="I136" s="246"/>
      <c r="J136" s="246"/>
      <c r="K136" s="232">
        <v>46107</v>
      </c>
      <c r="L136" s="232">
        <v>46106</v>
      </c>
      <c r="M136" s="232"/>
      <c r="N136" s="232">
        <v>46109</v>
      </c>
      <c r="O136" s="232">
        <v>46109</v>
      </c>
      <c r="P136" s="232">
        <v>46108</v>
      </c>
      <c r="Q136" s="237"/>
      <c r="R136" s="238" t="s">
        <v>145</v>
      </c>
      <c r="S136" s="239"/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  <c r="AK136" s="227"/>
      <c r="AL136" s="227"/>
      <c r="AM136" s="227"/>
      <c r="AN136" s="227"/>
      <c r="AO136" s="227"/>
      <c r="AP136" s="227"/>
      <c r="AQ136" s="227"/>
      <c r="AR136" s="227"/>
      <c r="AS136" s="227"/>
      <c r="AT136" s="227"/>
      <c r="AU136" s="227"/>
      <c r="AV136" s="227"/>
      <c r="AW136" s="227"/>
      <c r="AX136" s="227"/>
      <c r="AY136" s="227"/>
      <c r="AZ136" s="227"/>
      <c r="BA136" s="227"/>
      <c r="BB136" s="227"/>
      <c r="BC136" s="227"/>
      <c r="BD136" s="227"/>
      <c r="BE136" s="227"/>
      <c r="BF136" s="227"/>
      <c r="BG136" s="227"/>
      <c r="BH136" s="227"/>
      <c r="BI136" s="227"/>
      <c r="BJ136" s="227"/>
      <c r="BK136" s="227"/>
      <c r="BL136" s="227"/>
      <c r="BM136" s="227"/>
      <c r="BN136" s="227"/>
      <c r="BO136" s="227"/>
      <c r="BP136" s="227"/>
      <c r="BQ136" s="227"/>
      <c r="BR136" s="227"/>
      <c r="BS136" s="227"/>
      <c r="BT136" s="227"/>
      <c r="BU136" s="227"/>
      <c r="BV136" s="227"/>
      <c r="BW136" s="227"/>
      <c r="BX136" s="227"/>
      <c r="BY136" s="227"/>
      <c r="BZ136" s="227"/>
      <c r="CA136" s="227"/>
      <c r="CB136" s="227"/>
      <c r="CC136" s="227"/>
      <c r="CD136" s="227"/>
      <c r="CE136" s="227"/>
      <c r="CF136" s="227"/>
      <c r="CG136" s="227"/>
      <c r="CH136" s="227"/>
      <c r="CI136" s="227"/>
      <c r="CJ136" s="227"/>
      <c r="CK136" s="227"/>
      <c r="CL136" s="227"/>
      <c r="CM136" s="227"/>
      <c r="CN136" s="227"/>
      <c r="CO136" s="227"/>
      <c r="CP136" s="227"/>
      <c r="CQ136" s="227"/>
      <c r="CR136" s="227"/>
      <c r="CS136" s="227"/>
      <c r="CT136" s="227"/>
      <c r="CU136" s="227"/>
      <c r="CV136" s="227"/>
      <c r="CW136" s="227"/>
      <c r="CX136" s="227"/>
      <c r="CY136" s="227"/>
      <c r="CZ136" s="227"/>
      <c r="DA136" s="227"/>
      <c r="DB136" s="227"/>
      <c r="DC136" s="227"/>
      <c r="DD136" s="227"/>
      <c r="DE136" s="227"/>
      <c r="DF136" s="227"/>
      <c r="DG136" s="227"/>
      <c r="DH136" s="227"/>
      <c r="DI136" s="227"/>
      <c r="DJ136" s="227"/>
      <c r="DK136" s="227"/>
      <c r="DL136" s="227"/>
      <c r="DM136" s="227"/>
      <c r="DN136" s="227"/>
      <c r="DO136" s="227"/>
      <c r="DP136" s="227"/>
      <c r="DQ136" s="227"/>
      <c r="DR136" s="227"/>
      <c r="DS136" s="227"/>
      <c r="DT136" s="227"/>
      <c r="DU136" s="227"/>
      <c r="DV136" s="227"/>
      <c r="DW136" s="227"/>
      <c r="DX136" s="227"/>
      <c r="DY136" s="227"/>
      <c r="DZ136" s="227"/>
      <c r="EA136" s="227"/>
      <c r="EB136" s="227"/>
      <c r="EC136" s="227"/>
      <c r="ED136" s="227"/>
      <c r="EE136" s="227"/>
      <c r="EF136" s="227"/>
      <c r="EG136" s="227"/>
      <c r="EH136" s="227"/>
      <c r="EI136" s="227"/>
      <c r="EJ136" s="227"/>
      <c r="EK136" s="227"/>
      <c r="EL136" s="227"/>
      <c r="EM136" s="227"/>
      <c r="EN136" s="227"/>
      <c r="EO136" s="227"/>
      <c r="EP136" s="227"/>
      <c r="EQ136" s="227"/>
      <c r="ER136" s="227"/>
      <c r="ES136" s="227"/>
      <c r="ET136" s="227"/>
      <c r="EU136" s="227"/>
      <c r="EV136" s="227"/>
      <c r="EW136" s="227"/>
      <c r="EX136" s="227"/>
      <c r="EY136" s="227"/>
      <c r="EZ136" s="227"/>
      <c r="FA136" s="227"/>
      <c r="FB136" s="227"/>
      <c r="FC136" s="227"/>
      <c r="FD136" s="227"/>
      <c r="FE136" s="227"/>
      <c r="FF136" s="227"/>
      <c r="FG136" s="227"/>
      <c r="FH136" s="227"/>
      <c r="FI136" s="227"/>
      <c r="FJ136" s="227"/>
      <c r="FK136" s="227"/>
      <c r="FL136" s="227"/>
      <c r="FM136" s="227"/>
      <c r="FN136" s="227"/>
      <c r="FO136" s="227"/>
      <c r="FP136" s="227"/>
      <c r="FQ136" s="227"/>
      <c r="FR136" s="227"/>
      <c r="FS136" s="227"/>
      <c r="FT136" s="227"/>
      <c r="FU136" s="227"/>
      <c r="FV136" s="227"/>
      <c r="FW136" s="227"/>
      <c r="FX136" s="227"/>
      <c r="FY136" s="227"/>
      <c r="FZ136" s="227"/>
      <c r="GA136" s="227"/>
      <c r="GB136" s="227"/>
      <c r="GC136" s="227"/>
      <c r="GD136" s="227"/>
      <c r="GE136" s="227"/>
      <c r="GF136" s="227"/>
      <c r="GG136" s="227"/>
      <c r="GH136" s="227"/>
      <c r="GI136" s="227"/>
      <c r="GJ136" s="227"/>
      <c r="GK136" s="227"/>
      <c r="GL136" s="227"/>
      <c r="GM136" s="227"/>
      <c r="GN136" s="227"/>
      <c r="GO136" s="227"/>
      <c r="GP136" s="227"/>
      <c r="GQ136" s="227"/>
      <c r="GR136" s="227"/>
      <c r="GS136" s="227"/>
      <c r="GT136" s="227"/>
      <c r="GU136" s="227"/>
      <c r="GV136" s="227"/>
      <c r="GW136" s="227"/>
      <c r="GX136" s="227"/>
      <c r="GY136" s="227"/>
      <c r="GZ136" s="227"/>
      <c r="HA136" s="227"/>
      <c r="HB136" s="227"/>
      <c r="HC136" s="227"/>
      <c r="HD136" s="227"/>
      <c r="HE136" s="227"/>
      <c r="HF136" s="227"/>
      <c r="HG136" s="227"/>
      <c r="HH136" s="227"/>
      <c r="HI136" s="227"/>
      <c r="HJ136" s="227"/>
      <c r="HK136" s="227"/>
      <c r="HL136" s="227"/>
      <c r="HM136" s="227"/>
      <c r="HN136" s="227"/>
      <c r="HO136" s="227"/>
      <c r="HP136" s="227"/>
      <c r="HQ136" s="227"/>
      <c r="HR136" s="227"/>
      <c r="HS136" s="227"/>
      <c r="HT136" s="227"/>
      <c r="HU136" s="227"/>
      <c r="HV136" s="227"/>
      <c r="HW136" s="227"/>
      <c r="HX136" s="227"/>
      <c r="HY136" s="227"/>
      <c r="HZ136" s="227"/>
      <c r="IA136" s="227"/>
      <c r="IB136" s="227"/>
      <c r="IC136" s="227"/>
      <c r="ID136" s="227"/>
      <c r="IE136" s="227"/>
      <c r="IF136" s="227"/>
      <c r="IG136" s="227"/>
      <c r="IH136" s="227"/>
      <c r="II136" s="227"/>
      <c r="IJ136" s="227"/>
      <c r="IK136" s="227"/>
      <c r="IL136" s="227"/>
      <c r="IM136" s="227"/>
      <c r="IN136" s="227"/>
      <c r="IO136" s="227"/>
      <c r="IP136" s="227"/>
      <c r="IQ136" s="227"/>
      <c r="IR136" s="227"/>
      <c r="IS136" s="227"/>
      <c r="IT136" s="227"/>
      <c r="IU136" s="227"/>
      <c r="IV136" s="227"/>
    </row>
    <row r="137" s="186" customFormat="1" ht="26.25" customHeight="1" spans="1:256">
      <c r="A137" s="261">
        <v>46099.5833333333</v>
      </c>
      <c r="B137" s="262">
        <v>46101</v>
      </c>
      <c r="C137" s="271" t="s">
        <v>99</v>
      </c>
      <c r="D137" s="232">
        <v>46102</v>
      </c>
      <c r="E137" s="233" t="s">
        <v>147</v>
      </c>
      <c r="F137" s="234" t="s">
        <v>36</v>
      </c>
      <c r="G137" s="234" t="s">
        <v>82</v>
      </c>
      <c r="H137" s="252" t="s">
        <v>38</v>
      </c>
      <c r="I137" s="241"/>
      <c r="J137" s="241"/>
      <c r="K137" s="241">
        <v>46107</v>
      </c>
      <c r="L137" s="241">
        <v>46106</v>
      </c>
      <c r="M137" s="241"/>
      <c r="N137" s="241">
        <v>46108</v>
      </c>
      <c r="O137" s="241">
        <v>46109</v>
      </c>
      <c r="P137" s="241"/>
      <c r="Q137" s="242"/>
      <c r="R137" s="238" t="s">
        <v>39</v>
      </c>
      <c r="S137" s="239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227"/>
      <c r="AM137" s="227"/>
      <c r="AN137" s="227"/>
      <c r="AO137" s="227"/>
      <c r="AP137" s="227"/>
      <c r="AQ137" s="227"/>
      <c r="AR137" s="227"/>
      <c r="AS137" s="227"/>
      <c r="AT137" s="227"/>
      <c r="AU137" s="227"/>
      <c r="AV137" s="227"/>
      <c r="AW137" s="227"/>
      <c r="AX137" s="227"/>
      <c r="AY137" s="227"/>
      <c r="AZ137" s="227"/>
      <c r="BA137" s="227"/>
      <c r="BB137" s="227"/>
      <c r="BC137" s="227"/>
      <c r="BD137" s="227"/>
      <c r="BE137" s="227"/>
      <c r="BF137" s="227"/>
      <c r="BG137" s="227"/>
      <c r="BH137" s="227"/>
      <c r="BI137" s="227"/>
      <c r="BJ137" s="227"/>
      <c r="BK137" s="227"/>
      <c r="BL137" s="227"/>
      <c r="BM137" s="227"/>
      <c r="BN137" s="227"/>
      <c r="BO137" s="227"/>
      <c r="BP137" s="227"/>
      <c r="BQ137" s="227"/>
      <c r="BR137" s="227"/>
      <c r="BS137" s="227"/>
      <c r="BT137" s="227"/>
      <c r="BU137" s="227"/>
      <c r="BV137" s="227"/>
      <c r="BW137" s="227"/>
      <c r="BX137" s="227"/>
      <c r="BY137" s="227"/>
      <c r="BZ137" s="227"/>
      <c r="CA137" s="227"/>
      <c r="CB137" s="227"/>
      <c r="CC137" s="227"/>
      <c r="CD137" s="227"/>
      <c r="CE137" s="227"/>
      <c r="CF137" s="227"/>
      <c r="CG137" s="227"/>
      <c r="CH137" s="227"/>
      <c r="CI137" s="227"/>
      <c r="CJ137" s="227"/>
      <c r="CK137" s="227"/>
      <c r="CL137" s="227"/>
      <c r="CM137" s="227"/>
      <c r="CN137" s="227"/>
      <c r="CO137" s="227"/>
      <c r="CP137" s="227"/>
      <c r="CQ137" s="227"/>
      <c r="CR137" s="227"/>
      <c r="CS137" s="227"/>
      <c r="CT137" s="227"/>
      <c r="CU137" s="227"/>
      <c r="CV137" s="227"/>
      <c r="CW137" s="227"/>
      <c r="CX137" s="227"/>
      <c r="CY137" s="227"/>
      <c r="CZ137" s="227"/>
      <c r="DA137" s="227"/>
      <c r="DB137" s="227"/>
      <c r="DC137" s="227"/>
      <c r="DD137" s="227"/>
      <c r="DE137" s="227"/>
      <c r="DF137" s="227"/>
      <c r="DG137" s="227"/>
      <c r="DH137" s="227"/>
      <c r="DI137" s="227"/>
      <c r="DJ137" s="227"/>
      <c r="DK137" s="227"/>
      <c r="DL137" s="227"/>
      <c r="DM137" s="227"/>
      <c r="DN137" s="227"/>
      <c r="DO137" s="227"/>
      <c r="DP137" s="227"/>
      <c r="DQ137" s="227"/>
      <c r="DR137" s="227"/>
      <c r="DS137" s="227"/>
      <c r="DT137" s="227"/>
      <c r="DU137" s="227"/>
      <c r="DV137" s="227"/>
      <c r="DW137" s="227"/>
      <c r="DX137" s="227"/>
      <c r="DY137" s="227"/>
      <c r="DZ137" s="227"/>
      <c r="EA137" s="227"/>
      <c r="EB137" s="227"/>
      <c r="EC137" s="227"/>
      <c r="ED137" s="227"/>
      <c r="EE137" s="227"/>
      <c r="EF137" s="227"/>
      <c r="EG137" s="227"/>
      <c r="EH137" s="227"/>
      <c r="EI137" s="227"/>
      <c r="EJ137" s="227"/>
      <c r="EK137" s="227"/>
      <c r="EL137" s="227"/>
      <c r="EM137" s="227"/>
      <c r="EN137" s="227"/>
      <c r="EO137" s="227"/>
      <c r="EP137" s="227"/>
      <c r="EQ137" s="227"/>
      <c r="ER137" s="227"/>
      <c r="ES137" s="227"/>
      <c r="ET137" s="227"/>
      <c r="EU137" s="227"/>
      <c r="EV137" s="227"/>
      <c r="EW137" s="227"/>
      <c r="EX137" s="227"/>
      <c r="EY137" s="227"/>
      <c r="EZ137" s="227"/>
      <c r="FA137" s="227"/>
      <c r="FB137" s="227"/>
      <c r="FC137" s="227"/>
      <c r="FD137" s="227"/>
      <c r="FE137" s="227"/>
      <c r="FF137" s="227"/>
      <c r="FG137" s="227"/>
      <c r="FH137" s="227"/>
      <c r="FI137" s="227"/>
      <c r="FJ137" s="227"/>
      <c r="FK137" s="227"/>
      <c r="FL137" s="227"/>
      <c r="FM137" s="227"/>
      <c r="FN137" s="227"/>
      <c r="FO137" s="227"/>
      <c r="FP137" s="227"/>
      <c r="FQ137" s="227"/>
      <c r="FR137" s="227"/>
      <c r="FS137" s="227"/>
      <c r="FT137" s="227"/>
      <c r="FU137" s="227"/>
      <c r="FV137" s="227"/>
      <c r="FW137" s="227"/>
      <c r="FX137" s="227"/>
      <c r="FY137" s="227"/>
      <c r="FZ137" s="227"/>
      <c r="GA137" s="227"/>
      <c r="GB137" s="227"/>
      <c r="GC137" s="227"/>
      <c r="GD137" s="227"/>
      <c r="GE137" s="227"/>
      <c r="GF137" s="227"/>
      <c r="GG137" s="227"/>
      <c r="GH137" s="227"/>
      <c r="GI137" s="227"/>
      <c r="GJ137" s="227"/>
      <c r="GK137" s="227"/>
      <c r="GL137" s="227"/>
      <c r="GM137" s="227"/>
      <c r="GN137" s="227"/>
      <c r="GO137" s="227"/>
      <c r="GP137" s="227"/>
      <c r="GQ137" s="227"/>
      <c r="GR137" s="227"/>
      <c r="GS137" s="227"/>
      <c r="GT137" s="227"/>
      <c r="GU137" s="227"/>
      <c r="GV137" s="227"/>
      <c r="GW137" s="227"/>
      <c r="GX137" s="227"/>
      <c r="GY137" s="227"/>
      <c r="GZ137" s="227"/>
      <c r="HA137" s="227"/>
      <c r="HB137" s="227"/>
      <c r="HC137" s="227"/>
      <c r="HD137" s="227"/>
      <c r="HE137" s="227"/>
      <c r="HF137" s="227"/>
      <c r="HG137" s="227"/>
      <c r="HH137" s="227"/>
      <c r="HI137" s="227"/>
      <c r="HJ137" s="227"/>
      <c r="HK137" s="227"/>
      <c r="HL137" s="227"/>
      <c r="HM137" s="227"/>
      <c r="HN137" s="227"/>
      <c r="HO137" s="227"/>
      <c r="HP137" s="227"/>
      <c r="HQ137" s="227"/>
      <c r="HR137" s="227"/>
      <c r="HS137" s="227"/>
      <c r="HT137" s="227"/>
      <c r="HU137" s="227"/>
      <c r="HV137" s="227"/>
      <c r="HW137" s="227"/>
      <c r="HX137" s="227"/>
      <c r="HY137" s="227"/>
      <c r="HZ137" s="227"/>
      <c r="IA137" s="227"/>
      <c r="IB137" s="227"/>
      <c r="IC137" s="227"/>
      <c r="ID137" s="227"/>
      <c r="IE137" s="227"/>
      <c r="IF137" s="227"/>
      <c r="IG137" s="227"/>
      <c r="IH137" s="227"/>
      <c r="II137" s="227"/>
      <c r="IJ137" s="227"/>
      <c r="IK137" s="227"/>
      <c r="IL137" s="227"/>
      <c r="IM137" s="227"/>
      <c r="IN137" s="227"/>
      <c r="IO137" s="227"/>
      <c r="IP137" s="227"/>
      <c r="IQ137" s="227"/>
      <c r="IR137" s="227"/>
      <c r="IS137" s="227"/>
      <c r="IT137" s="227"/>
      <c r="IU137" s="227"/>
      <c r="IV137" s="227"/>
    </row>
    <row r="138" s="186" customFormat="1" ht="26.25" customHeight="1" spans="1:256">
      <c r="A138" s="261">
        <v>46100.5</v>
      </c>
      <c r="B138" s="262">
        <v>46101</v>
      </c>
      <c r="C138" s="271" t="s">
        <v>99</v>
      </c>
      <c r="D138" s="232">
        <v>46102</v>
      </c>
      <c r="E138" s="233" t="s">
        <v>142</v>
      </c>
      <c r="F138" s="234" t="s">
        <v>25</v>
      </c>
      <c r="G138" s="234" t="s">
        <v>81</v>
      </c>
      <c r="H138" s="252" t="s">
        <v>27</v>
      </c>
      <c r="I138" s="232">
        <v>46108</v>
      </c>
      <c r="J138" s="232">
        <v>46107</v>
      </c>
      <c r="K138" s="232"/>
      <c r="L138" s="232"/>
      <c r="M138" s="232"/>
      <c r="N138" s="232"/>
      <c r="O138" s="232"/>
      <c r="P138" s="232"/>
      <c r="Q138" s="237"/>
      <c r="R138" s="238" t="s">
        <v>28</v>
      </c>
      <c r="S138" s="239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27"/>
      <c r="AO138" s="227"/>
      <c r="AP138" s="227"/>
      <c r="AQ138" s="227"/>
      <c r="AR138" s="227"/>
      <c r="AS138" s="227"/>
      <c r="AT138" s="227"/>
      <c r="AU138" s="227"/>
      <c r="AV138" s="227"/>
      <c r="AW138" s="227"/>
      <c r="AX138" s="227"/>
      <c r="AY138" s="227"/>
      <c r="AZ138" s="227"/>
      <c r="BA138" s="227"/>
      <c r="BB138" s="227"/>
      <c r="BC138" s="227"/>
      <c r="BD138" s="227"/>
      <c r="BE138" s="227"/>
      <c r="BF138" s="227"/>
      <c r="BG138" s="227"/>
      <c r="BH138" s="227"/>
      <c r="BI138" s="227"/>
      <c r="BJ138" s="227"/>
      <c r="BK138" s="227"/>
      <c r="BL138" s="227"/>
      <c r="BM138" s="227"/>
      <c r="BN138" s="227"/>
      <c r="BO138" s="227"/>
      <c r="BP138" s="227"/>
      <c r="BQ138" s="227"/>
      <c r="BR138" s="227"/>
      <c r="BS138" s="227"/>
      <c r="BT138" s="227"/>
      <c r="BU138" s="227"/>
      <c r="BV138" s="227"/>
      <c r="BW138" s="227"/>
      <c r="BX138" s="227"/>
      <c r="BY138" s="227"/>
      <c r="BZ138" s="227"/>
      <c r="CA138" s="227"/>
      <c r="CB138" s="227"/>
      <c r="CC138" s="227"/>
      <c r="CD138" s="227"/>
      <c r="CE138" s="227"/>
      <c r="CF138" s="227"/>
      <c r="CG138" s="227"/>
      <c r="CH138" s="227"/>
      <c r="CI138" s="227"/>
      <c r="CJ138" s="227"/>
      <c r="CK138" s="227"/>
      <c r="CL138" s="227"/>
      <c r="CM138" s="227"/>
      <c r="CN138" s="227"/>
      <c r="CO138" s="227"/>
      <c r="CP138" s="227"/>
      <c r="CQ138" s="227"/>
      <c r="CR138" s="227"/>
      <c r="CS138" s="227"/>
      <c r="CT138" s="227"/>
      <c r="CU138" s="227"/>
      <c r="CV138" s="227"/>
      <c r="CW138" s="227"/>
      <c r="CX138" s="227"/>
      <c r="CY138" s="227"/>
      <c r="CZ138" s="227"/>
      <c r="DA138" s="227"/>
      <c r="DB138" s="227"/>
      <c r="DC138" s="227"/>
      <c r="DD138" s="227"/>
      <c r="DE138" s="227"/>
      <c r="DF138" s="227"/>
      <c r="DG138" s="227"/>
      <c r="DH138" s="227"/>
      <c r="DI138" s="227"/>
      <c r="DJ138" s="227"/>
      <c r="DK138" s="227"/>
      <c r="DL138" s="227"/>
      <c r="DM138" s="227"/>
      <c r="DN138" s="227"/>
      <c r="DO138" s="227"/>
      <c r="DP138" s="227"/>
      <c r="DQ138" s="227"/>
      <c r="DR138" s="227"/>
      <c r="DS138" s="227"/>
      <c r="DT138" s="227"/>
      <c r="DU138" s="227"/>
      <c r="DV138" s="227"/>
      <c r="DW138" s="227"/>
      <c r="DX138" s="227"/>
      <c r="DY138" s="227"/>
      <c r="DZ138" s="227"/>
      <c r="EA138" s="227"/>
      <c r="EB138" s="227"/>
      <c r="EC138" s="227"/>
      <c r="ED138" s="227"/>
      <c r="EE138" s="227"/>
      <c r="EF138" s="227"/>
      <c r="EG138" s="227"/>
      <c r="EH138" s="227"/>
      <c r="EI138" s="227"/>
      <c r="EJ138" s="227"/>
      <c r="EK138" s="227"/>
      <c r="EL138" s="227"/>
      <c r="EM138" s="227"/>
      <c r="EN138" s="227"/>
      <c r="EO138" s="227"/>
      <c r="EP138" s="227"/>
      <c r="EQ138" s="227"/>
      <c r="ER138" s="227"/>
      <c r="ES138" s="227"/>
      <c r="ET138" s="227"/>
      <c r="EU138" s="227"/>
      <c r="EV138" s="227"/>
      <c r="EW138" s="227"/>
      <c r="EX138" s="227"/>
      <c r="EY138" s="227"/>
      <c r="EZ138" s="227"/>
      <c r="FA138" s="227"/>
      <c r="FB138" s="227"/>
      <c r="FC138" s="227"/>
      <c r="FD138" s="227"/>
      <c r="FE138" s="227"/>
      <c r="FF138" s="227"/>
      <c r="FG138" s="227"/>
      <c r="FH138" s="227"/>
      <c r="FI138" s="227"/>
      <c r="FJ138" s="227"/>
      <c r="FK138" s="227"/>
      <c r="FL138" s="227"/>
      <c r="FM138" s="227"/>
      <c r="FN138" s="227"/>
      <c r="FO138" s="227"/>
      <c r="FP138" s="227"/>
      <c r="FQ138" s="227"/>
      <c r="FR138" s="227"/>
      <c r="FS138" s="227"/>
      <c r="FT138" s="227"/>
      <c r="FU138" s="227"/>
      <c r="FV138" s="227"/>
      <c r="FW138" s="227"/>
      <c r="FX138" s="227"/>
      <c r="FY138" s="227"/>
      <c r="FZ138" s="227"/>
      <c r="GA138" s="227"/>
      <c r="GB138" s="227"/>
      <c r="GC138" s="227"/>
      <c r="GD138" s="227"/>
      <c r="GE138" s="227"/>
      <c r="GF138" s="227"/>
      <c r="GG138" s="227"/>
      <c r="GH138" s="227"/>
      <c r="GI138" s="227"/>
      <c r="GJ138" s="227"/>
      <c r="GK138" s="227"/>
      <c r="GL138" s="227"/>
      <c r="GM138" s="227"/>
      <c r="GN138" s="227"/>
      <c r="GO138" s="227"/>
      <c r="GP138" s="227"/>
      <c r="GQ138" s="227"/>
      <c r="GR138" s="227"/>
      <c r="GS138" s="227"/>
      <c r="GT138" s="227"/>
      <c r="GU138" s="227"/>
      <c r="GV138" s="227"/>
      <c r="GW138" s="227"/>
      <c r="GX138" s="227"/>
      <c r="GY138" s="227"/>
      <c r="GZ138" s="227"/>
      <c r="HA138" s="227"/>
      <c r="HB138" s="227"/>
      <c r="HC138" s="227"/>
      <c r="HD138" s="227"/>
      <c r="HE138" s="227"/>
      <c r="HF138" s="227"/>
      <c r="HG138" s="227"/>
      <c r="HH138" s="227"/>
      <c r="HI138" s="227"/>
      <c r="HJ138" s="227"/>
      <c r="HK138" s="227"/>
      <c r="HL138" s="227"/>
      <c r="HM138" s="227"/>
      <c r="HN138" s="227"/>
      <c r="HO138" s="227"/>
      <c r="HP138" s="227"/>
      <c r="HQ138" s="227"/>
      <c r="HR138" s="227"/>
      <c r="HS138" s="227"/>
      <c r="HT138" s="227"/>
      <c r="HU138" s="227"/>
      <c r="HV138" s="227"/>
      <c r="HW138" s="227"/>
      <c r="HX138" s="227"/>
      <c r="HY138" s="227"/>
      <c r="HZ138" s="227"/>
      <c r="IA138" s="227"/>
      <c r="IB138" s="227"/>
      <c r="IC138" s="227"/>
      <c r="ID138" s="227"/>
      <c r="IE138" s="227"/>
      <c r="IF138" s="227"/>
      <c r="IG138" s="227"/>
      <c r="IH138" s="227"/>
      <c r="II138" s="227"/>
      <c r="IJ138" s="227"/>
      <c r="IK138" s="227"/>
      <c r="IL138" s="227"/>
      <c r="IM138" s="227"/>
      <c r="IN138" s="227"/>
      <c r="IO138" s="227"/>
      <c r="IP138" s="227"/>
      <c r="IQ138" s="227"/>
      <c r="IR138" s="227"/>
      <c r="IS138" s="227"/>
      <c r="IT138" s="227"/>
      <c r="IU138" s="227"/>
      <c r="IV138" s="227"/>
    </row>
    <row r="139" s="186" customFormat="1" ht="26.25" customHeight="1" spans="1:256">
      <c r="A139" s="261">
        <v>46099.5</v>
      </c>
      <c r="B139" s="262">
        <v>46101</v>
      </c>
      <c r="C139" s="271" t="s">
        <v>106</v>
      </c>
      <c r="D139" s="232">
        <v>46103</v>
      </c>
      <c r="E139" s="233" t="s">
        <v>148</v>
      </c>
      <c r="F139" s="234" t="s">
        <v>143</v>
      </c>
      <c r="G139" s="234" t="s">
        <v>243</v>
      </c>
      <c r="H139" s="252" t="s">
        <v>103</v>
      </c>
      <c r="I139" s="246"/>
      <c r="J139" s="246"/>
      <c r="K139" s="232">
        <v>46107</v>
      </c>
      <c r="L139" s="232">
        <v>46106</v>
      </c>
      <c r="M139" s="232"/>
      <c r="N139" s="232">
        <v>46109</v>
      </c>
      <c r="O139" s="232">
        <v>46109</v>
      </c>
      <c r="P139" s="232">
        <v>46108</v>
      </c>
      <c r="Q139" s="237"/>
      <c r="R139" s="238" t="s">
        <v>149</v>
      </c>
      <c r="S139" s="239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  <c r="AP139" s="227"/>
      <c r="AQ139" s="227"/>
      <c r="AR139" s="227"/>
      <c r="AS139" s="227"/>
      <c r="AT139" s="227"/>
      <c r="AU139" s="227"/>
      <c r="AV139" s="227"/>
      <c r="AW139" s="227"/>
      <c r="AX139" s="227"/>
      <c r="AY139" s="227"/>
      <c r="AZ139" s="227"/>
      <c r="BA139" s="227"/>
      <c r="BB139" s="227"/>
      <c r="BC139" s="227"/>
      <c r="BD139" s="227"/>
      <c r="BE139" s="227"/>
      <c r="BF139" s="227"/>
      <c r="BG139" s="227"/>
      <c r="BH139" s="227"/>
      <c r="BI139" s="227"/>
      <c r="BJ139" s="227"/>
      <c r="BK139" s="227"/>
      <c r="BL139" s="227"/>
      <c r="BM139" s="227"/>
      <c r="BN139" s="227"/>
      <c r="BO139" s="227"/>
      <c r="BP139" s="227"/>
      <c r="BQ139" s="227"/>
      <c r="BR139" s="227"/>
      <c r="BS139" s="227"/>
      <c r="BT139" s="227"/>
      <c r="BU139" s="227"/>
      <c r="BV139" s="227"/>
      <c r="BW139" s="227"/>
      <c r="BX139" s="227"/>
      <c r="BY139" s="227"/>
      <c r="BZ139" s="227"/>
      <c r="CA139" s="227"/>
      <c r="CB139" s="227"/>
      <c r="CC139" s="227"/>
      <c r="CD139" s="227"/>
      <c r="CE139" s="227"/>
      <c r="CF139" s="227"/>
      <c r="CG139" s="227"/>
      <c r="CH139" s="227"/>
      <c r="CI139" s="227"/>
      <c r="CJ139" s="227"/>
      <c r="CK139" s="227"/>
      <c r="CL139" s="227"/>
      <c r="CM139" s="227"/>
      <c r="CN139" s="227"/>
      <c r="CO139" s="227"/>
      <c r="CP139" s="227"/>
      <c r="CQ139" s="227"/>
      <c r="CR139" s="227"/>
      <c r="CS139" s="227"/>
      <c r="CT139" s="227"/>
      <c r="CU139" s="227"/>
      <c r="CV139" s="227"/>
      <c r="CW139" s="227"/>
      <c r="CX139" s="227"/>
      <c r="CY139" s="227"/>
      <c r="CZ139" s="227"/>
      <c r="DA139" s="227"/>
      <c r="DB139" s="227"/>
      <c r="DC139" s="227"/>
      <c r="DD139" s="227"/>
      <c r="DE139" s="227"/>
      <c r="DF139" s="227"/>
      <c r="DG139" s="227"/>
      <c r="DH139" s="227"/>
      <c r="DI139" s="227"/>
      <c r="DJ139" s="227"/>
      <c r="DK139" s="227"/>
      <c r="DL139" s="227"/>
      <c r="DM139" s="227"/>
      <c r="DN139" s="227"/>
      <c r="DO139" s="227"/>
      <c r="DP139" s="227"/>
      <c r="DQ139" s="227"/>
      <c r="DR139" s="227"/>
      <c r="DS139" s="227"/>
      <c r="DT139" s="227"/>
      <c r="DU139" s="227"/>
      <c r="DV139" s="227"/>
      <c r="DW139" s="227"/>
      <c r="DX139" s="227"/>
      <c r="DY139" s="227"/>
      <c r="DZ139" s="227"/>
      <c r="EA139" s="227"/>
      <c r="EB139" s="227"/>
      <c r="EC139" s="227"/>
      <c r="ED139" s="227"/>
      <c r="EE139" s="227"/>
      <c r="EF139" s="227"/>
      <c r="EG139" s="227"/>
      <c r="EH139" s="227"/>
      <c r="EI139" s="227"/>
      <c r="EJ139" s="227"/>
      <c r="EK139" s="227"/>
      <c r="EL139" s="227"/>
      <c r="EM139" s="227"/>
      <c r="EN139" s="227"/>
      <c r="EO139" s="227"/>
      <c r="EP139" s="227"/>
      <c r="EQ139" s="227"/>
      <c r="ER139" s="227"/>
      <c r="ES139" s="227"/>
      <c r="ET139" s="227"/>
      <c r="EU139" s="227"/>
      <c r="EV139" s="227"/>
      <c r="EW139" s="227"/>
      <c r="EX139" s="227"/>
      <c r="EY139" s="227"/>
      <c r="EZ139" s="227"/>
      <c r="FA139" s="227"/>
      <c r="FB139" s="227"/>
      <c r="FC139" s="227"/>
      <c r="FD139" s="227"/>
      <c r="FE139" s="227"/>
      <c r="FF139" s="227"/>
      <c r="FG139" s="227"/>
      <c r="FH139" s="227"/>
      <c r="FI139" s="227"/>
      <c r="FJ139" s="227"/>
      <c r="FK139" s="227"/>
      <c r="FL139" s="227"/>
      <c r="FM139" s="227"/>
      <c r="FN139" s="227"/>
      <c r="FO139" s="227"/>
      <c r="FP139" s="227"/>
      <c r="FQ139" s="227"/>
      <c r="FR139" s="227"/>
      <c r="FS139" s="227"/>
      <c r="FT139" s="227"/>
      <c r="FU139" s="227"/>
      <c r="FV139" s="227"/>
      <c r="FW139" s="227"/>
      <c r="FX139" s="227"/>
      <c r="FY139" s="227"/>
      <c r="FZ139" s="227"/>
      <c r="GA139" s="227"/>
      <c r="GB139" s="227"/>
      <c r="GC139" s="227"/>
      <c r="GD139" s="227"/>
      <c r="GE139" s="227"/>
      <c r="GF139" s="227"/>
      <c r="GG139" s="227"/>
      <c r="GH139" s="227"/>
      <c r="GI139" s="227"/>
      <c r="GJ139" s="227"/>
      <c r="GK139" s="227"/>
      <c r="GL139" s="227"/>
      <c r="GM139" s="227"/>
      <c r="GN139" s="227"/>
      <c r="GO139" s="227"/>
      <c r="GP139" s="227"/>
      <c r="GQ139" s="227"/>
      <c r="GR139" s="227"/>
      <c r="GS139" s="227"/>
      <c r="GT139" s="227"/>
      <c r="GU139" s="227"/>
      <c r="GV139" s="227"/>
      <c r="GW139" s="227"/>
      <c r="GX139" s="227"/>
      <c r="GY139" s="227"/>
      <c r="GZ139" s="227"/>
      <c r="HA139" s="227"/>
      <c r="HB139" s="227"/>
      <c r="HC139" s="227"/>
      <c r="HD139" s="227"/>
      <c r="HE139" s="227"/>
      <c r="HF139" s="227"/>
      <c r="HG139" s="227"/>
      <c r="HH139" s="227"/>
      <c r="HI139" s="227"/>
      <c r="HJ139" s="227"/>
      <c r="HK139" s="227"/>
      <c r="HL139" s="227"/>
      <c r="HM139" s="227"/>
      <c r="HN139" s="227"/>
      <c r="HO139" s="227"/>
      <c r="HP139" s="227"/>
      <c r="HQ139" s="227"/>
      <c r="HR139" s="227"/>
      <c r="HS139" s="227"/>
      <c r="HT139" s="227"/>
      <c r="HU139" s="227"/>
      <c r="HV139" s="227"/>
      <c r="HW139" s="227"/>
      <c r="HX139" s="227"/>
      <c r="HY139" s="227"/>
      <c r="HZ139" s="227"/>
      <c r="IA139" s="227"/>
      <c r="IB139" s="227"/>
      <c r="IC139" s="227"/>
      <c r="ID139" s="227"/>
      <c r="IE139" s="227"/>
      <c r="IF139" s="227"/>
      <c r="IG139" s="227"/>
      <c r="IH139" s="227"/>
      <c r="II139" s="227"/>
      <c r="IJ139" s="227"/>
      <c r="IK139" s="227"/>
      <c r="IL139" s="227"/>
      <c r="IM139" s="227"/>
      <c r="IN139" s="227"/>
      <c r="IO139" s="227"/>
      <c r="IP139" s="227"/>
      <c r="IQ139" s="227"/>
      <c r="IR139" s="227"/>
      <c r="IS139" s="227"/>
      <c r="IT139" s="227"/>
      <c r="IU139" s="227"/>
      <c r="IV139" s="227"/>
    </row>
    <row r="140" s="186" customFormat="1" ht="26.25" customHeight="1" spans="1:256">
      <c r="A140" s="261">
        <v>46099.625</v>
      </c>
      <c r="B140" s="262">
        <v>46101</v>
      </c>
      <c r="C140" s="271" t="s">
        <v>99</v>
      </c>
      <c r="D140" s="232">
        <v>46103</v>
      </c>
      <c r="E140" s="233" t="s">
        <v>148</v>
      </c>
      <c r="F140" s="234" t="s">
        <v>200</v>
      </c>
      <c r="G140" s="234" t="s">
        <v>244</v>
      </c>
      <c r="H140" s="252" t="s">
        <v>38</v>
      </c>
      <c r="I140" s="246"/>
      <c r="J140" s="246"/>
      <c r="K140" s="232">
        <v>46113</v>
      </c>
      <c r="L140" s="232">
        <v>46108</v>
      </c>
      <c r="M140" s="232">
        <v>46112</v>
      </c>
      <c r="N140" s="232">
        <v>46110</v>
      </c>
      <c r="O140" s="232">
        <v>46110</v>
      </c>
      <c r="P140" s="232"/>
      <c r="Q140" s="237"/>
      <c r="R140" s="238" t="s">
        <v>152</v>
      </c>
      <c r="S140" s="239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7"/>
      <c r="AR140" s="227"/>
      <c r="AS140" s="227"/>
      <c r="AT140" s="227"/>
      <c r="AU140" s="227"/>
      <c r="AV140" s="227"/>
      <c r="AW140" s="227"/>
      <c r="AX140" s="227"/>
      <c r="AY140" s="227"/>
      <c r="AZ140" s="227"/>
      <c r="BA140" s="227"/>
      <c r="BB140" s="227"/>
      <c r="BC140" s="227"/>
      <c r="BD140" s="227"/>
      <c r="BE140" s="227"/>
      <c r="BF140" s="227"/>
      <c r="BG140" s="227"/>
      <c r="BH140" s="227"/>
      <c r="BI140" s="227"/>
      <c r="BJ140" s="227"/>
      <c r="BK140" s="227"/>
      <c r="BL140" s="227"/>
      <c r="BM140" s="227"/>
      <c r="BN140" s="227"/>
      <c r="BO140" s="227"/>
      <c r="BP140" s="227"/>
      <c r="BQ140" s="227"/>
      <c r="BR140" s="227"/>
      <c r="BS140" s="227"/>
      <c r="BT140" s="227"/>
      <c r="BU140" s="227"/>
      <c r="BV140" s="227"/>
      <c r="BW140" s="227"/>
      <c r="BX140" s="227"/>
      <c r="BY140" s="227"/>
      <c r="BZ140" s="227"/>
      <c r="CA140" s="227"/>
      <c r="CB140" s="227"/>
      <c r="CC140" s="227"/>
      <c r="CD140" s="227"/>
      <c r="CE140" s="227"/>
      <c r="CF140" s="227"/>
      <c r="CG140" s="227"/>
      <c r="CH140" s="227"/>
      <c r="CI140" s="227"/>
      <c r="CJ140" s="227"/>
      <c r="CK140" s="227"/>
      <c r="CL140" s="227"/>
      <c r="CM140" s="227"/>
      <c r="CN140" s="227"/>
      <c r="CO140" s="227"/>
      <c r="CP140" s="227"/>
      <c r="CQ140" s="227"/>
      <c r="CR140" s="227"/>
      <c r="CS140" s="227"/>
      <c r="CT140" s="227"/>
      <c r="CU140" s="227"/>
      <c r="CV140" s="227"/>
      <c r="CW140" s="227"/>
      <c r="CX140" s="227"/>
      <c r="CY140" s="227"/>
      <c r="CZ140" s="227"/>
      <c r="DA140" s="227"/>
      <c r="DB140" s="227"/>
      <c r="DC140" s="227"/>
      <c r="DD140" s="227"/>
      <c r="DE140" s="227"/>
      <c r="DF140" s="227"/>
      <c r="DG140" s="227"/>
      <c r="DH140" s="227"/>
      <c r="DI140" s="227"/>
      <c r="DJ140" s="227"/>
      <c r="DK140" s="227"/>
      <c r="DL140" s="227"/>
      <c r="DM140" s="227"/>
      <c r="DN140" s="227"/>
      <c r="DO140" s="227"/>
      <c r="DP140" s="227"/>
      <c r="DQ140" s="227"/>
      <c r="DR140" s="227"/>
      <c r="DS140" s="227"/>
      <c r="DT140" s="227"/>
      <c r="DU140" s="227"/>
      <c r="DV140" s="227"/>
      <c r="DW140" s="227"/>
      <c r="DX140" s="227"/>
      <c r="DY140" s="227"/>
      <c r="DZ140" s="227"/>
      <c r="EA140" s="227"/>
      <c r="EB140" s="227"/>
      <c r="EC140" s="227"/>
      <c r="ED140" s="227"/>
      <c r="EE140" s="227"/>
      <c r="EF140" s="227"/>
      <c r="EG140" s="227"/>
      <c r="EH140" s="227"/>
      <c r="EI140" s="227"/>
      <c r="EJ140" s="227"/>
      <c r="EK140" s="227"/>
      <c r="EL140" s="227"/>
      <c r="EM140" s="227"/>
      <c r="EN140" s="227"/>
      <c r="EO140" s="227"/>
      <c r="EP140" s="227"/>
      <c r="EQ140" s="227"/>
      <c r="ER140" s="227"/>
      <c r="ES140" s="227"/>
      <c r="ET140" s="227"/>
      <c r="EU140" s="227"/>
      <c r="EV140" s="227"/>
      <c r="EW140" s="227"/>
      <c r="EX140" s="227"/>
      <c r="EY140" s="227"/>
      <c r="EZ140" s="227"/>
      <c r="FA140" s="227"/>
      <c r="FB140" s="227"/>
      <c r="FC140" s="227"/>
      <c r="FD140" s="227"/>
      <c r="FE140" s="227"/>
      <c r="FF140" s="227"/>
      <c r="FG140" s="227"/>
      <c r="FH140" s="227"/>
      <c r="FI140" s="227"/>
      <c r="FJ140" s="227"/>
      <c r="FK140" s="227"/>
      <c r="FL140" s="227"/>
      <c r="FM140" s="227"/>
      <c r="FN140" s="227"/>
      <c r="FO140" s="227"/>
      <c r="FP140" s="227"/>
      <c r="FQ140" s="227"/>
      <c r="FR140" s="227"/>
      <c r="FS140" s="227"/>
      <c r="FT140" s="227"/>
      <c r="FU140" s="227"/>
      <c r="FV140" s="227"/>
      <c r="FW140" s="227"/>
      <c r="FX140" s="227"/>
      <c r="FY140" s="227"/>
      <c r="FZ140" s="227"/>
      <c r="GA140" s="227"/>
      <c r="GB140" s="227"/>
      <c r="GC140" s="227"/>
      <c r="GD140" s="227"/>
      <c r="GE140" s="227"/>
      <c r="GF140" s="227"/>
      <c r="GG140" s="227"/>
      <c r="GH140" s="227"/>
      <c r="GI140" s="227"/>
      <c r="GJ140" s="227"/>
      <c r="GK140" s="227"/>
      <c r="GL140" s="227"/>
      <c r="GM140" s="227"/>
      <c r="GN140" s="227"/>
      <c r="GO140" s="227"/>
      <c r="GP140" s="227"/>
      <c r="GQ140" s="227"/>
      <c r="GR140" s="227"/>
      <c r="GS140" s="227"/>
      <c r="GT140" s="227"/>
      <c r="GU140" s="227"/>
      <c r="GV140" s="227"/>
      <c r="GW140" s="227"/>
      <c r="GX140" s="227"/>
      <c r="GY140" s="227"/>
      <c r="GZ140" s="227"/>
      <c r="HA140" s="227"/>
      <c r="HB140" s="227"/>
      <c r="HC140" s="227"/>
      <c r="HD140" s="227"/>
      <c r="HE140" s="227"/>
      <c r="HF140" s="227"/>
      <c r="HG140" s="227"/>
      <c r="HH140" s="227"/>
      <c r="HI140" s="227"/>
      <c r="HJ140" s="227"/>
      <c r="HK140" s="227"/>
      <c r="HL140" s="227"/>
      <c r="HM140" s="227"/>
      <c r="HN140" s="227"/>
      <c r="HO140" s="227"/>
      <c r="HP140" s="227"/>
      <c r="HQ140" s="227"/>
      <c r="HR140" s="227"/>
      <c r="HS140" s="227"/>
      <c r="HT140" s="227"/>
      <c r="HU140" s="227"/>
      <c r="HV140" s="227"/>
      <c r="HW140" s="227"/>
      <c r="HX140" s="227"/>
      <c r="HY140" s="227"/>
      <c r="HZ140" s="227"/>
      <c r="IA140" s="227"/>
      <c r="IB140" s="227"/>
      <c r="IC140" s="227"/>
      <c r="ID140" s="227"/>
      <c r="IE140" s="227"/>
      <c r="IF140" s="227"/>
      <c r="IG140" s="227"/>
      <c r="IH140" s="227"/>
      <c r="II140" s="227"/>
      <c r="IJ140" s="227"/>
      <c r="IK140" s="227"/>
      <c r="IL140" s="227"/>
      <c r="IM140" s="227"/>
      <c r="IN140" s="227"/>
      <c r="IO140" s="227"/>
      <c r="IP140" s="227"/>
      <c r="IQ140" s="227"/>
      <c r="IR140" s="227"/>
      <c r="IS140" s="227"/>
      <c r="IT140" s="227"/>
      <c r="IU140" s="227"/>
      <c r="IV140" s="227"/>
    </row>
    <row r="141" s="186" customFormat="1" ht="26.25" customHeight="1" spans="1:256">
      <c r="A141" s="261">
        <v>46099.5</v>
      </c>
      <c r="B141" s="262">
        <v>46101</v>
      </c>
      <c r="C141" s="271" t="s">
        <v>99</v>
      </c>
      <c r="D141" s="232">
        <v>46103</v>
      </c>
      <c r="E141" s="253" t="s">
        <v>153</v>
      </c>
      <c r="F141" s="234" t="s">
        <v>40</v>
      </c>
      <c r="G141" s="234" t="s">
        <v>72</v>
      </c>
      <c r="H141" s="252" t="s">
        <v>27</v>
      </c>
      <c r="I141" s="232"/>
      <c r="J141" s="232"/>
      <c r="K141" s="232"/>
      <c r="L141" s="232"/>
      <c r="M141" s="232">
        <v>46109</v>
      </c>
      <c r="N141" s="232">
        <v>46107</v>
      </c>
      <c r="O141" s="232">
        <v>46108</v>
      </c>
      <c r="P141" s="232"/>
      <c r="Q141" s="237"/>
      <c r="R141" s="238" t="s">
        <v>41</v>
      </c>
      <c r="S141" s="239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  <c r="AK141" s="227"/>
      <c r="AL141" s="227"/>
      <c r="AM141" s="227"/>
      <c r="AN141" s="227"/>
      <c r="AO141" s="227"/>
      <c r="AP141" s="227"/>
      <c r="AQ141" s="227"/>
      <c r="AR141" s="227"/>
      <c r="AS141" s="227"/>
      <c r="AT141" s="227"/>
      <c r="AU141" s="227"/>
      <c r="AV141" s="227"/>
      <c r="AW141" s="227"/>
      <c r="AX141" s="227"/>
      <c r="AY141" s="227"/>
      <c r="AZ141" s="227"/>
      <c r="BA141" s="227"/>
      <c r="BB141" s="227"/>
      <c r="BC141" s="227"/>
      <c r="BD141" s="227"/>
      <c r="BE141" s="227"/>
      <c r="BF141" s="227"/>
      <c r="BG141" s="227"/>
      <c r="BH141" s="227"/>
      <c r="BI141" s="227"/>
      <c r="BJ141" s="227"/>
      <c r="BK141" s="227"/>
      <c r="BL141" s="227"/>
      <c r="BM141" s="227"/>
      <c r="BN141" s="227"/>
      <c r="BO141" s="227"/>
      <c r="BP141" s="227"/>
      <c r="BQ141" s="227"/>
      <c r="BR141" s="227"/>
      <c r="BS141" s="227"/>
      <c r="BT141" s="227"/>
      <c r="BU141" s="227"/>
      <c r="BV141" s="227"/>
      <c r="BW141" s="227"/>
      <c r="BX141" s="227"/>
      <c r="BY141" s="227"/>
      <c r="BZ141" s="227"/>
      <c r="CA141" s="227"/>
      <c r="CB141" s="227"/>
      <c r="CC141" s="227"/>
      <c r="CD141" s="227"/>
      <c r="CE141" s="227"/>
      <c r="CF141" s="227"/>
      <c r="CG141" s="227"/>
      <c r="CH141" s="227"/>
      <c r="CI141" s="227"/>
      <c r="CJ141" s="227"/>
      <c r="CK141" s="227"/>
      <c r="CL141" s="227"/>
      <c r="CM141" s="227"/>
      <c r="CN141" s="227"/>
      <c r="CO141" s="227"/>
      <c r="CP141" s="227"/>
      <c r="CQ141" s="227"/>
      <c r="CR141" s="227"/>
      <c r="CS141" s="227"/>
      <c r="CT141" s="227"/>
      <c r="CU141" s="227"/>
      <c r="CV141" s="227"/>
      <c r="CW141" s="227"/>
      <c r="CX141" s="227"/>
      <c r="CY141" s="227"/>
      <c r="CZ141" s="227"/>
      <c r="DA141" s="227"/>
      <c r="DB141" s="227"/>
      <c r="DC141" s="227"/>
      <c r="DD141" s="227"/>
      <c r="DE141" s="227"/>
      <c r="DF141" s="227"/>
      <c r="DG141" s="227"/>
      <c r="DH141" s="227"/>
      <c r="DI141" s="227"/>
      <c r="DJ141" s="227"/>
      <c r="DK141" s="227"/>
      <c r="DL141" s="227"/>
      <c r="DM141" s="227"/>
      <c r="DN141" s="227"/>
      <c r="DO141" s="227"/>
      <c r="DP141" s="227"/>
      <c r="DQ141" s="227"/>
      <c r="DR141" s="227"/>
      <c r="DS141" s="227"/>
      <c r="DT141" s="227"/>
      <c r="DU141" s="227"/>
      <c r="DV141" s="227"/>
      <c r="DW141" s="227"/>
      <c r="DX141" s="227"/>
      <c r="DY141" s="227"/>
      <c r="DZ141" s="227"/>
      <c r="EA141" s="227"/>
      <c r="EB141" s="227"/>
      <c r="EC141" s="227"/>
      <c r="ED141" s="227"/>
      <c r="EE141" s="227"/>
      <c r="EF141" s="227"/>
      <c r="EG141" s="227"/>
      <c r="EH141" s="227"/>
      <c r="EI141" s="227"/>
      <c r="EJ141" s="227"/>
      <c r="EK141" s="227"/>
      <c r="EL141" s="227"/>
      <c r="EM141" s="227"/>
      <c r="EN141" s="227"/>
      <c r="EO141" s="227"/>
      <c r="EP141" s="227"/>
      <c r="EQ141" s="227"/>
      <c r="ER141" s="227"/>
      <c r="ES141" s="227"/>
      <c r="ET141" s="227"/>
      <c r="EU141" s="227"/>
      <c r="EV141" s="227"/>
      <c r="EW141" s="227"/>
      <c r="EX141" s="227"/>
      <c r="EY141" s="227"/>
      <c r="EZ141" s="227"/>
      <c r="FA141" s="227"/>
      <c r="FB141" s="227"/>
      <c r="FC141" s="227"/>
      <c r="FD141" s="227"/>
      <c r="FE141" s="227"/>
      <c r="FF141" s="227"/>
      <c r="FG141" s="227"/>
      <c r="FH141" s="227"/>
      <c r="FI141" s="227"/>
      <c r="FJ141" s="227"/>
      <c r="FK141" s="227"/>
      <c r="FL141" s="227"/>
      <c r="FM141" s="227"/>
      <c r="FN141" s="227"/>
      <c r="FO141" s="227"/>
      <c r="FP141" s="227"/>
      <c r="FQ141" s="227"/>
      <c r="FR141" s="227"/>
      <c r="FS141" s="227"/>
      <c r="FT141" s="227"/>
      <c r="FU141" s="227"/>
      <c r="FV141" s="227"/>
      <c r="FW141" s="227"/>
      <c r="FX141" s="227"/>
      <c r="FY141" s="227"/>
      <c r="FZ141" s="227"/>
      <c r="GA141" s="227"/>
      <c r="GB141" s="227"/>
      <c r="GC141" s="227"/>
      <c r="GD141" s="227"/>
      <c r="GE141" s="227"/>
      <c r="GF141" s="227"/>
      <c r="GG141" s="227"/>
      <c r="GH141" s="227"/>
      <c r="GI141" s="227"/>
      <c r="GJ141" s="227"/>
      <c r="GK141" s="227"/>
      <c r="GL141" s="227"/>
      <c r="GM141" s="227"/>
      <c r="GN141" s="227"/>
      <c r="GO141" s="227"/>
      <c r="GP141" s="227"/>
      <c r="GQ141" s="227"/>
      <c r="GR141" s="227"/>
      <c r="GS141" s="227"/>
      <c r="GT141" s="227"/>
      <c r="GU141" s="227"/>
      <c r="GV141" s="227"/>
      <c r="GW141" s="227"/>
      <c r="GX141" s="227"/>
      <c r="GY141" s="227"/>
      <c r="GZ141" s="227"/>
      <c r="HA141" s="227"/>
      <c r="HB141" s="227"/>
      <c r="HC141" s="227"/>
      <c r="HD141" s="227"/>
      <c r="HE141" s="227"/>
      <c r="HF141" s="227"/>
      <c r="HG141" s="227"/>
      <c r="HH141" s="227"/>
      <c r="HI141" s="227"/>
      <c r="HJ141" s="227"/>
      <c r="HK141" s="227"/>
      <c r="HL141" s="227"/>
      <c r="HM141" s="227"/>
      <c r="HN141" s="227"/>
      <c r="HO141" s="227"/>
      <c r="HP141" s="227"/>
      <c r="HQ141" s="227"/>
      <c r="HR141" s="227"/>
      <c r="HS141" s="227"/>
      <c r="HT141" s="227"/>
      <c r="HU141" s="227"/>
      <c r="HV141" s="227"/>
      <c r="HW141" s="227"/>
      <c r="HX141" s="227"/>
      <c r="HY141" s="227"/>
      <c r="HZ141" s="227"/>
      <c r="IA141" s="227"/>
      <c r="IB141" s="227"/>
      <c r="IC141" s="227"/>
      <c r="ID141" s="227"/>
      <c r="IE141" s="227"/>
      <c r="IF141" s="227"/>
      <c r="IG141" s="227"/>
      <c r="IH141" s="227"/>
      <c r="II141" s="227"/>
      <c r="IJ141" s="227"/>
      <c r="IK141" s="227"/>
      <c r="IL141" s="227"/>
      <c r="IM141" s="227"/>
      <c r="IN141" s="227"/>
      <c r="IO141" s="227"/>
      <c r="IP141" s="227"/>
      <c r="IQ141" s="227"/>
      <c r="IR141" s="227"/>
      <c r="IS141" s="227"/>
      <c r="IT141" s="227"/>
      <c r="IU141" s="227"/>
      <c r="IV141" s="227"/>
    </row>
    <row r="142" s="186" customFormat="1" ht="26.25" customHeight="1" spans="1:256">
      <c r="A142" s="261">
        <v>46099.5</v>
      </c>
      <c r="B142" s="262">
        <v>46101</v>
      </c>
      <c r="C142" s="271" t="s">
        <v>106</v>
      </c>
      <c r="D142" s="232">
        <v>46103</v>
      </c>
      <c r="E142" s="233" t="s">
        <v>148</v>
      </c>
      <c r="F142" s="234" t="s">
        <v>180</v>
      </c>
      <c r="G142" s="245" t="s">
        <v>245</v>
      </c>
      <c r="H142" s="256" t="s">
        <v>110</v>
      </c>
      <c r="I142" s="246"/>
      <c r="J142" s="232"/>
      <c r="K142" s="232"/>
      <c r="L142" s="232"/>
      <c r="M142" s="232">
        <v>46110</v>
      </c>
      <c r="N142" s="232">
        <v>46107</v>
      </c>
      <c r="O142" s="232">
        <v>46108</v>
      </c>
      <c r="P142" s="232">
        <v>46109</v>
      </c>
      <c r="Q142" s="237">
        <v>46109</v>
      </c>
      <c r="R142" s="238" t="s">
        <v>156</v>
      </c>
      <c r="S142" s="239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27"/>
      <c r="BW142" s="227"/>
      <c r="BX142" s="227"/>
      <c r="BY142" s="227"/>
      <c r="BZ142" s="227"/>
      <c r="CA142" s="227"/>
      <c r="CB142" s="227"/>
      <c r="CC142" s="227"/>
      <c r="CD142" s="227"/>
      <c r="CE142" s="227"/>
      <c r="CF142" s="227"/>
      <c r="CG142" s="227"/>
      <c r="CH142" s="227"/>
      <c r="CI142" s="227"/>
      <c r="CJ142" s="227"/>
      <c r="CK142" s="227"/>
      <c r="CL142" s="227"/>
      <c r="CM142" s="227"/>
      <c r="CN142" s="227"/>
      <c r="CO142" s="227"/>
      <c r="CP142" s="227"/>
      <c r="CQ142" s="227"/>
      <c r="CR142" s="227"/>
      <c r="CS142" s="227"/>
      <c r="CT142" s="227"/>
      <c r="CU142" s="227"/>
      <c r="CV142" s="227"/>
      <c r="CW142" s="227"/>
      <c r="CX142" s="227"/>
      <c r="CY142" s="227"/>
      <c r="CZ142" s="227"/>
      <c r="DA142" s="227"/>
      <c r="DB142" s="227"/>
      <c r="DC142" s="227"/>
      <c r="DD142" s="227"/>
      <c r="DE142" s="227"/>
      <c r="DF142" s="227"/>
      <c r="DG142" s="227"/>
      <c r="DH142" s="227"/>
      <c r="DI142" s="227"/>
      <c r="DJ142" s="227"/>
      <c r="DK142" s="227"/>
      <c r="DL142" s="227"/>
      <c r="DM142" s="227"/>
      <c r="DN142" s="227"/>
      <c r="DO142" s="227"/>
      <c r="DP142" s="227"/>
      <c r="DQ142" s="227"/>
      <c r="DR142" s="227"/>
      <c r="DS142" s="227"/>
      <c r="DT142" s="227"/>
      <c r="DU142" s="227"/>
      <c r="DV142" s="227"/>
      <c r="DW142" s="227"/>
      <c r="DX142" s="227"/>
      <c r="DY142" s="227"/>
      <c r="DZ142" s="227"/>
      <c r="EA142" s="227"/>
      <c r="EB142" s="227"/>
      <c r="EC142" s="227"/>
      <c r="ED142" s="227"/>
      <c r="EE142" s="227"/>
      <c r="EF142" s="227"/>
      <c r="EG142" s="227"/>
      <c r="EH142" s="227"/>
      <c r="EI142" s="227"/>
      <c r="EJ142" s="227"/>
      <c r="EK142" s="227"/>
      <c r="EL142" s="227"/>
      <c r="EM142" s="227"/>
      <c r="EN142" s="227"/>
      <c r="EO142" s="227"/>
      <c r="EP142" s="227"/>
      <c r="EQ142" s="227"/>
      <c r="ER142" s="227"/>
      <c r="ES142" s="227"/>
      <c r="ET142" s="227"/>
      <c r="EU142" s="227"/>
      <c r="EV142" s="227"/>
      <c r="EW142" s="227"/>
      <c r="EX142" s="227"/>
      <c r="EY142" s="227"/>
      <c r="EZ142" s="227"/>
      <c r="FA142" s="227"/>
      <c r="FB142" s="227"/>
      <c r="FC142" s="227"/>
      <c r="FD142" s="227"/>
      <c r="FE142" s="227"/>
      <c r="FF142" s="227"/>
      <c r="FG142" s="227"/>
      <c r="FH142" s="227"/>
      <c r="FI142" s="227"/>
      <c r="FJ142" s="227"/>
      <c r="FK142" s="227"/>
      <c r="FL142" s="227"/>
      <c r="FM142" s="227"/>
      <c r="FN142" s="227"/>
      <c r="FO142" s="227"/>
      <c r="FP142" s="227"/>
      <c r="FQ142" s="227"/>
      <c r="FR142" s="227"/>
      <c r="FS142" s="227"/>
      <c r="FT142" s="227"/>
      <c r="FU142" s="227"/>
      <c r="FV142" s="227"/>
      <c r="FW142" s="227"/>
      <c r="FX142" s="227"/>
      <c r="FY142" s="227"/>
      <c r="FZ142" s="227"/>
      <c r="GA142" s="227"/>
      <c r="GB142" s="227"/>
      <c r="GC142" s="227"/>
      <c r="GD142" s="227"/>
      <c r="GE142" s="227"/>
      <c r="GF142" s="227"/>
      <c r="GG142" s="227"/>
      <c r="GH142" s="227"/>
      <c r="GI142" s="227"/>
      <c r="GJ142" s="227"/>
      <c r="GK142" s="227"/>
      <c r="GL142" s="227"/>
      <c r="GM142" s="227"/>
      <c r="GN142" s="227"/>
      <c r="GO142" s="227"/>
      <c r="GP142" s="227"/>
      <c r="GQ142" s="227"/>
      <c r="GR142" s="227"/>
      <c r="GS142" s="227"/>
      <c r="GT142" s="227"/>
      <c r="GU142" s="227"/>
      <c r="GV142" s="227"/>
      <c r="GW142" s="227"/>
      <c r="GX142" s="227"/>
      <c r="GY142" s="227"/>
      <c r="GZ142" s="227"/>
      <c r="HA142" s="227"/>
      <c r="HB142" s="227"/>
      <c r="HC142" s="227"/>
      <c r="HD142" s="227"/>
      <c r="HE142" s="227"/>
      <c r="HF142" s="227"/>
      <c r="HG142" s="227"/>
      <c r="HH142" s="227"/>
      <c r="HI142" s="227"/>
      <c r="HJ142" s="227"/>
      <c r="HK142" s="227"/>
      <c r="HL142" s="227"/>
      <c r="HM142" s="227"/>
      <c r="HN142" s="227"/>
      <c r="HO142" s="227"/>
      <c r="HP142" s="227"/>
      <c r="HQ142" s="227"/>
      <c r="HR142" s="227"/>
      <c r="HS142" s="227"/>
      <c r="HT142" s="227"/>
      <c r="HU142" s="227"/>
      <c r="HV142" s="227"/>
      <c r="HW142" s="227"/>
      <c r="HX142" s="227"/>
      <c r="HY142" s="227"/>
      <c r="HZ142" s="227"/>
      <c r="IA142" s="227"/>
      <c r="IB142" s="227"/>
      <c r="IC142" s="227"/>
      <c r="ID142" s="227"/>
      <c r="IE142" s="227"/>
      <c r="IF142" s="227"/>
      <c r="IG142" s="227"/>
      <c r="IH142" s="227"/>
      <c r="II142" s="227"/>
      <c r="IJ142" s="227"/>
      <c r="IK142" s="227"/>
      <c r="IL142" s="227"/>
      <c r="IM142" s="227"/>
      <c r="IN142" s="227"/>
      <c r="IO142" s="227"/>
      <c r="IP142" s="227"/>
      <c r="IQ142" s="227"/>
      <c r="IR142" s="227"/>
      <c r="IS142" s="227"/>
      <c r="IT142" s="227"/>
      <c r="IU142" s="227"/>
      <c r="IV142" s="227"/>
    </row>
    <row r="143" s="186" customFormat="1" ht="26.25" customHeight="1" spans="1:256">
      <c r="A143" s="272"/>
      <c r="B143" s="273"/>
      <c r="C143" s="274"/>
      <c r="D143" s="275"/>
      <c r="E143" s="276"/>
      <c r="F143" s="277"/>
      <c r="G143" s="278"/>
      <c r="H143" s="276"/>
      <c r="I143" s="279"/>
      <c r="J143" s="279"/>
      <c r="K143" s="279"/>
      <c r="L143" s="279"/>
      <c r="M143" s="279"/>
      <c r="N143" s="279"/>
      <c r="O143" s="279"/>
      <c r="P143" s="279"/>
      <c r="Q143" s="280"/>
      <c r="R143" s="281"/>
      <c r="S143" s="239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  <c r="AK143" s="227"/>
      <c r="AL143" s="227"/>
      <c r="AM143" s="227"/>
      <c r="AN143" s="227"/>
      <c r="AO143" s="227"/>
      <c r="AP143" s="227"/>
      <c r="AQ143" s="227"/>
      <c r="AR143" s="227"/>
      <c r="AS143" s="227"/>
      <c r="AT143" s="227"/>
      <c r="AU143" s="227"/>
      <c r="AV143" s="227"/>
      <c r="AW143" s="227"/>
      <c r="AX143" s="227"/>
      <c r="AY143" s="227"/>
      <c r="AZ143" s="227"/>
      <c r="BA143" s="227"/>
      <c r="BB143" s="227"/>
      <c r="BC143" s="227"/>
      <c r="BD143" s="227"/>
      <c r="BE143" s="227"/>
      <c r="BF143" s="227"/>
      <c r="BG143" s="227"/>
      <c r="BH143" s="227"/>
      <c r="BI143" s="227"/>
      <c r="BJ143" s="227"/>
      <c r="BK143" s="227"/>
      <c r="BL143" s="227"/>
      <c r="BM143" s="227"/>
      <c r="BN143" s="227"/>
      <c r="BO143" s="227"/>
      <c r="BP143" s="227"/>
      <c r="BQ143" s="227"/>
      <c r="BR143" s="227"/>
      <c r="BS143" s="227"/>
      <c r="BT143" s="227"/>
      <c r="BU143" s="227"/>
      <c r="BV143" s="227"/>
      <c r="BW143" s="227"/>
      <c r="BX143" s="227"/>
      <c r="BY143" s="227"/>
      <c r="BZ143" s="227"/>
      <c r="CA143" s="227"/>
      <c r="CB143" s="227"/>
      <c r="CC143" s="227"/>
      <c r="CD143" s="227"/>
      <c r="CE143" s="227"/>
      <c r="CF143" s="227"/>
      <c r="CG143" s="227"/>
      <c r="CH143" s="227"/>
      <c r="CI143" s="227"/>
      <c r="CJ143" s="227"/>
      <c r="CK143" s="227"/>
      <c r="CL143" s="227"/>
      <c r="CM143" s="227"/>
      <c r="CN143" s="227"/>
      <c r="CO143" s="227"/>
      <c r="CP143" s="227"/>
      <c r="CQ143" s="227"/>
      <c r="CR143" s="227"/>
      <c r="CS143" s="227"/>
      <c r="CT143" s="227"/>
      <c r="CU143" s="227"/>
      <c r="CV143" s="227"/>
      <c r="CW143" s="227"/>
      <c r="CX143" s="227"/>
      <c r="CY143" s="227"/>
      <c r="CZ143" s="227"/>
      <c r="DA143" s="227"/>
      <c r="DB143" s="227"/>
      <c r="DC143" s="227"/>
      <c r="DD143" s="227"/>
      <c r="DE143" s="227"/>
      <c r="DF143" s="227"/>
      <c r="DG143" s="227"/>
      <c r="DH143" s="227"/>
      <c r="DI143" s="227"/>
      <c r="DJ143" s="227"/>
      <c r="DK143" s="227"/>
      <c r="DL143" s="227"/>
      <c r="DM143" s="227"/>
      <c r="DN143" s="227"/>
      <c r="DO143" s="227"/>
      <c r="DP143" s="227"/>
      <c r="DQ143" s="227"/>
      <c r="DR143" s="227"/>
      <c r="DS143" s="227"/>
      <c r="DT143" s="227"/>
      <c r="DU143" s="227"/>
      <c r="DV143" s="227"/>
      <c r="DW143" s="227"/>
      <c r="DX143" s="227"/>
      <c r="DY143" s="227"/>
      <c r="DZ143" s="227"/>
      <c r="EA143" s="227"/>
      <c r="EB143" s="227"/>
      <c r="EC143" s="227"/>
      <c r="ED143" s="227"/>
      <c r="EE143" s="227"/>
      <c r="EF143" s="227"/>
      <c r="EG143" s="227"/>
      <c r="EH143" s="227"/>
      <c r="EI143" s="227"/>
      <c r="EJ143" s="227"/>
      <c r="EK143" s="227"/>
      <c r="EL143" s="227"/>
      <c r="EM143" s="227"/>
      <c r="EN143" s="227"/>
      <c r="EO143" s="227"/>
      <c r="EP143" s="227"/>
      <c r="EQ143" s="227"/>
      <c r="ER143" s="227"/>
      <c r="ES143" s="227"/>
      <c r="ET143" s="227"/>
      <c r="EU143" s="227"/>
      <c r="EV143" s="227"/>
      <c r="EW143" s="227"/>
      <c r="EX143" s="227"/>
      <c r="EY143" s="227"/>
      <c r="EZ143" s="227"/>
      <c r="FA143" s="227"/>
      <c r="FB143" s="227"/>
      <c r="FC143" s="227"/>
      <c r="FD143" s="227"/>
      <c r="FE143" s="227"/>
      <c r="FF143" s="227"/>
      <c r="FG143" s="227"/>
      <c r="FH143" s="227"/>
      <c r="FI143" s="227"/>
      <c r="FJ143" s="227"/>
      <c r="FK143" s="227"/>
      <c r="FL143" s="227"/>
      <c r="FM143" s="227"/>
      <c r="FN143" s="227"/>
      <c r="FO143" s="227"/>
      <c r="FP143" s="227"/>
      <c r="FQ143" s="227"/>
      <c r="FR143" s="227"/>
      <c r="FS143" s="227"/>
      <c r="FT143" s="227"/>
      <c r="FU143" s="227"/>
      <c r="FV143" s="227"/>
      <c r="FW143" s="227"/>
      <c r="FX143" s="227"/>
      <c r="FY143" s="227"/>
      <c r="FZ143" s="227"/>
      <c r="GA143" s="227"/>
      <c r="GB143" s="227"/>
      <c r="GC143" s="227"/>
      <c r="GD143" s="227"/>
      <c r="GE143" s="227"/>
      <c r="GF143" s="227"/>
      <c r="GG143" s="227"/>
      <c r="GH143" s="227"/>
      <c r="GI143" s="227"/>
      <c r="GJ143" s="227"/>
      <c r="GK143" s="227"/>
      <c r="GL143" s="227"/>
      <c r="GM143" s="227"/>
      <c r="GN143" s="227"/>
      <c r="GO143" s="227"/>
      <c r="GP143" s="227"/>
      <c r="GQ143" s="227"/>
      <c r="GR143" s="227"/>
      <c r="GS143" s="227"/>
      <c r="GT143" s="227"/>
      <c r="GU143" s="227"/>
      <c r="GV143" s="227"/>
      <c r="GW143" s="227"/>
      <c r="GX143" s="227"/>
      <c r="GY143" s="227"/>
      <c r="GZ143" s="227"/>
      <c r="HA143" s="227"/>
      <c r="HB143" s="227"/>
      <c r="HC143" s="227"/>
      <c r="HD143" s="227"/>
      <c r="HE143" s="227"/>
      <c r="HF143" s="227"/>
      <c r="HG143" s="227"/>
      <c r="HH143" s="227"/>
      <c r="HI143" s="227"/>
      <c r="HJ143" s="227"/>
      <c r="HK143" s="227"/>
      <c r="HL143" s="227"/>
      <c r="HM143" s="227"/>
      <c r="HN143" s="227"/>
      <c r="HO143" s="227"/>
      <c r="HP143" s="227"/>
      <c r="HQ143" s="227"/>
      <c r="HR143" s="227"/>
      <c r="HS143" s="227"/>
      <c r="HT143" s="227"/>
      <c r="HU143" s="227"/>
      <c r="HV143" s="227"/>
      <c r="HW143" s="227"/>
      <c r="HX143" s="227"/>
      <c r="HY143" s="227"/>
      <c r="HZ143" s="227"/>
      <c r="IA143" s="227"/>
      <c r="IB143" s="227"/>
      <c r="IC143" s="227"/>
      <c r="ID143" s="227"/>
      <c r="IE143" s="227"/>
      <c r="IF143" s="227"/>
      <c r="IG143" s="227"/>
      <c r="IH143" s="227"/>
      <c r="II143" s="227"/>
      <c r="IJ143" s="227"/>
      <c r="IK143" s="227"/>
      <c r="IL143" s="227"/>
      <c r="IM143" s="227"/>
      <c r="IN143" s="227"/>
      <c r="IO143" s="227"/>
      <c r="IP143" s="227"/>
      <c r="IQ143" s="227"/>
      <c r="IR143" s="227"/>
      <c r="IS143" s="227"/>
      <c r="IT143" s="227"/>
      <c r="IU143" s="227"/>
      <c r="IV143" s="227"/>
    </row>
    <row r="144" s="187" customFormat="1" ht="26.25" customHeight="1" spans="1:256">
      <c r="A144" s="282"/>
      <c r="B144" s="283" t="s">
        <v>84</v>
      </c>
      <c r="C144" s="284"/>
      <c r="D144" s="285" t="s">
        <v>246</v>
      </c>
      <c r="E144" s="286"/>
      <c r="F144" s="286"/>
      <c r="G144" s="286"/>
      <c r="H144" s="286"/>
      <c r="I144" s="287"/>
      <c r="J144" s="288"/>
      <c r="K144" s="288"/>
      <c r="L144" s="289"/>
      <c r="M144" s="287"/>
      <c r="N144" s="287"/>
      <c r="O144" s="287"/>
      <c r="P144" s="287"/>
      <c r="Q144" s="290"/>
      <c r="R144" s="291"/>
      <c r="S144" s="292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  <c r="CG144" s="293"/>
      <c r="CH144" s="293"/>
      <c r="CI144" s="293"/>
      <c r="CJ144" s="293"/>
      <c r="CK144" s="293"/>
      <c r="CL144" s="293"/>
      <c r="CM144" s="293"/>
      <c r="CN144" s="293"/>
      <c r="CO144" s="293"/>
      <c r="CP144" s="293"/>
      <c r="CQ144" s="293"/>
      <c r="CR144" s="293"/>
      <c r="CS144" s="293"/>
      <c r="CT144" s="293"/>
      <c r="CU144" s="293"/>
      <c r="CV144" s="293"/>
      <c r="CW144" s="293"/>
      <c r="CX144" s="293"/>
      <c r="CY144" s="293"/>
      <c r="CZ144" s="293"/>
      <c r="DA144" s="293"/>
      <c r="DB144" s="293"/>
      <c r="DC144" s="293"/>
      <c r="DD144" s="293"/>
      <c r="DE144" s="293"/>
      <c r="DF144" s="293"/>
      <c r="DG144" s="293"/>
      <c r="DH144" s="293"/>
      <c r="DI144" s="293"/>
      <c r="DJ144" s="293"/>
      <c r="DK144" s="293"/>
      <c r="DL144" s="293"/>
      <c r="DM144" s="293"/>
      <c r="DN144" s="293"/>
      <c r="DO144" s="293"/>
      <c r="DP144" s="293"/>
      <c r="DQ144" s="293"/>
      <c r="DR144" s="293"/>
      <c r="DS144" s="293"/>
      <c r="DT144" s="293"/>
      <c r="DU144" s="293"/>
      <c r="DV144" s="293"/>
      <c r="DW144" s="293"/>
      <c r="DX144" s="293"/>
      <c r="DY144" s="293"/>
      <c r="DZ144" s="293"/>
      <c r="EA144" s="293"/>
      <c r="EB144" s="293"/>
      <c r="EC144" s="293"/>
      <c r="ED144" s="293"/>
      <c r="EE144" s="293"/>
      <c r="EF144" s="293"/>
      <c r="EG144" s="293"/>
      <c r="EH144" s="293"/>
      <c r="EI144" s="293"/>
      <c r="EJ144" s="293"/>
      <c r="EK144" s="293"/>
      <c r="EL144" s="293"/>
      <c r="EM144" s="293"/>
      <c r="EN144" s="293"/>
      <c r="EO144" s="293"/>
      <c r="EP144" s="293"/>
      <c r="EQ144" s="293"/>
      <c r="ER144" s="293"/>
      <c r="ES144" s="293"/>
      <c r="ET144" s="293"/>
      <c r="EU144" s="293"/>
      <c r="EV144" s="293"/>
      <c r="EW144" s="293"/>
      <c r="EX144" s="293"/>
      <c r="EY144" s="293"/>
      <c r="EZ144" s="293"/>
      <c r="FA144" s="293"/>
      <c r="FB144" s="293"/>
      <c r="FC144" s="293"/>
      <c r="FD144" s="293"/>
      <c r="FE144" s="293"/>
      <c r="FF144" s="293"/>
      <c r="FG144" s="293"/>
      <c r="FH144" s="293"/>
      <c r="FI144" s="293"/>
      <c r="FJ144" s="293"/>
      <c r="FK144" s="293"/>
      <c r="FL144" s="293"/>
      <c r="FM144" s="293"/>
      <c r="FN144" s="293"/>
      <c r="FO144" s="293"/>
      <c r="FP144" s="293"/>
      <c r="FQ144" s="293"/>
      <c r="FR144" s="293"/>
      <c r="FS144" s="293"/>
      <c r="FT144" s="293"/>
      <c r="FU144" s="293"/>
      <c r="FV144" s="293"/>
      <c r="FW144" s="293"/>
      <c r="FX144" s="293"/>
      <c r="FY144" s="293"/>
      <c r="FZ144" s="293"/>
      <c r="GA144" s="293"/>
      <c r="GB144" s="293"/>
      <c r="GC144" s="293"/>
      <c r="GD144" s="293"/>
      <c r="GE144" s="293"/>
      <c r="GF144" s="293"/>
      <c r="GG144" s="293"/>
      <c r="GH144" s="293"/>
      <c r="GI144" s="293"/>
      <c r="GJ144" s="293"/>
      <c r="GK144" s="293"/>
      <c r="GL144" s="293"/>
      <c r="GM144" s="293"/>
      <c r="GN144" s="293"/>
      <c r="GO144" s="293"/>
      <c r="GP144" s="293"/>
      <c r="GQ144" s="293"/>
      <c r="GR144" s="293"/>
      <c r="GS144" s="293"/>
      <c r="GT144" s="293"/>
      <c r="GU144" s="293"/>
      <c r="GV144" s="293"/>
      <c r="GW144" s="293"/>
      <c r="GX144" s="293"/>
      <c r="GY144" s="293"/>
      <c r="GZ144" s="293"/>
      <c r="HA144" s="293"/>
      <c r="HB144" s="293"/>
      <c r="HC144" s="293"/>
      <c r="HD144" s="293"/>
      <c r="HE144" s="293"/>
      <c r="HF144" s="293"/>
      <c r="HG144" s="293"/>
      <c r="HH144" s="293"/>
      <c r="HI144" s="293"/>
      <c r="HJ144" s="293"/>
      <c r="HK144" s="293"/>
      <c r="HL144" s="293"/>
      <c r="HM144" s="293"/>
      <c r="HN144" s="293"/>
      <c r="HO144" s="293"/>
      <c r="HP144" s="293"/>
      <c r="HQ144" s="293"/>
      <c r="HR144" s="293"/>
      <c r="HS144" s="293"/>
      <c r="HT144" s="293"/>
      <c r="HU144" s="293"/>
      <c r="HV144" s="293"/>
      <c r="HW144" s="293"/>
      <c r="HX144" s="293"/>
      <c r="HY144" s="293"/>
      <c r="HZ144" s="293"/>
      <c r="IA144" s="293"/>
      <c r="IB144" s="293"/>
      <c r="IC144" s="293"/>
      <c r="ID144" s="293"/>
      <c r="IE144" s="293"/>
      <c r="IF144" s="293"/>
      <c r="IG144" s="293"/>
      <c r="IH144" s="293"/>
      <c r="II144" s="293"/>
      <c r="IJ144" s="293"/>
      <c r="IK144" s="293"/>
      <c r="IL144" s="293"/>
      <c r="IM144" s="293"/>
      <c r="IN144" s="293"/>
      <c r="IO144" s="293"/>
      <c r="IP144" s="293"/>
      <c r="IQ144" s="293"/>
      <c r="IR144" s="293"/>
      <c r="IS144" s="293"/>
      <c r="IT144" s="293"/>
      <c r="IU144" s="293"/>
      <c r="IV144" s="293"/>
    </row>
    <row r="145" s="187" customFormat="1" ht="26.25" customHeight="1" spans="1:256">
      <c r="A145" s="294"/>
      <c r="B145" s="283" t="s">
        <v>247</v>
      </c>
      <c r="C145" s="284"/>
      <c r="D145" s="285"/>
      <c r="E145" s="286"/>
      <c r="F145" s="286"/>
      <c r="G145" s="286"/>
      <c r="H145" s="286"/>
      <c r="I145" s="287"/>
      <c r="J145" s="288"/>
      <c r="K145" s="288"/>
      <c r="L145" s="289"/>
      <c r="M145" s="287"/>
      <c r="N145" s="287"/>
      <c r="O145" s="287"/>
      <c r="P145" s="287"/>
      <c r="Q145" s="290"/>
      <c r="R145" s="291"/>
      <c r="S145" s="292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  <c r="CG145" s="293"/>
      <c r="CH145" s="293"/>
      <c r="CI145" s="293"/>
      <c r="CJ145" s="293"/>
      <c r="CK145" s="293"/>
      <c r="CL145" s="293"/>
      <c r="CM145" s="293"/>
      <c r="CN145" s="293"/>
      <c r="CO145" s="293"/>
      <c r="CP145" s="293"/>
      <c r="CQ145" s="293"/>
      <c r="CR145" s="293"/>
      <c r="CS145" s="293"/>
      <c r="CT145" s="293"/>
      <c r="CU145" s="293"/>
      <c r="CV145" s="293"/>
      <c r="CW145" s="293"/>
      <c r="CX145" s="293"/>
      <c r="CY145" s="293"/>
      <c r="CZ145" s="293"/>
      <c r="DA145" s="293"/>
      <c r="DB145" s="293"/>
      <c r="DC145" s="293"/>
      <c r="DD145" s="293"/>
      <c r="DE145" s="293"/>
      <c r="DF145" s="293"/>
      <c r="DG145" s="293"/>
      <c r="DH145" s="293"/>
      <c r="DI145" s="293"/>
      <c r="DJ145" s="293"/>
      <c r="DK145" s="293"/>
      <c r="DL145" s="293"/>
      <c r="DM145" s="293"/>
      <c r="DN145" s="293"/>
      <c r="DO145" s="293"/>
      <c r="DP145" s="293"/>
      <c r="DQ145" s="293"/>
      <c r="DR145" s="293"/>
      <c r="DS145" s="293"/>
      <c r="DT145" s="293"/>
      <c r="DU145" s="293"/>
      <c r="DV145" s="293"/>
      <c r="DW145" s="293"/>
      <c r="DX145" s="293"/>
      <c r="DY145" s="293"/>
      <c r="DZ145" s="293"/>
      <c r="EA145" s="293"/>
      <c r="EB145" s="293"/>
      <c r="EC145" s="293"/>
      <c r="ED145" s="293"/>
      <c r="EE145" s="293"/>
      <c r="EF145" s="293"/>
      <c r="EG145" s="293"/>
      <c r="EH145" s="293"/>
      <c r="EI145" s="293"/>
      <c r="EJ145" s="293"/>
      <c r="EK145" s="293"/>
      <c r="EL145" s="293"/>
      <c r="EM145" s="293"/>
      <c r="EN145" s="293"/>
      <c r="EO145" s="293"/>
      <c r="EP145" s="293"/>
      <c r="EQ145" s="293"/>
      <c r="ER145" s="293"/>
      <c r="ES145" s="293"/>
      <c r="ET145" s="293"/>
      <c r="EU145" s="293"/>
      <c r="EV145" s="293"/>
      <c r="EW145" s="293"/>
      <c r="EX145" s="293"/>
      <c r="EY145" s="293"/>
      <c r="EZ145" s="293"/>
      <c r="FA145" s="293"/>
      <c r="FB145" s="293"/>
      <c r="FC145" s="293"/>
      <c r="FD145" s="293"/>
      <c r="FE145" s="293"/>
      <c r="FF145" s="293"/>
      <c r="FG145" s="293"/>
      <c r="FH145" s="293"/>
      <c r="FI145" s="293"/>
      <c r="FJ145" s="293"/>
      <c r="FK145" s="293"/>
      <c r="FL145" s="293"/>
      <c r="FM145" s="293"/>
      <c r="FN145" s="293"/>
      <c r="FO145" s="293"/>
      <c r="FP145" s="293"/>
      <c r="FQ145" s="293"/>
      <c r="FR145" s="293"/>
      <c r="FS145" s="293"/>
      <c r="FT145" s="293"/>
      <c r="FU145" s="293"/>
      <c r="FV145" s="293"/>
      <c r="FW145" s="293"/>
      <c r="FX145" s="293"/>
      <c r="FY145" s="293"/>
      <c r="FZ145" s="293"/>
      <c r="GA145" s="293"/>
      <c r="GB145" s="293"/>
      <c r="GC145" s="293"/>
      <c r="GD145" s="293"/>
      <c r="GE145" s="293"/>
      <c r="GF145" s="293"/>
      <c r="GG145" s="293"/>
      <c r="GH145" s="293"/>
      <c r="GI145" s="293"/>
      <c r="GJ145" s="293"/>
      <c r="GK145" s="293"/>
      <c r="GL145" s="293"/>
      <c r="GM145" s="293"/>
      <c r="GN145" s="293"/>
      <c r="GO145" s="293"/>
      <c r="GP145" s="293"/>
      <c r="GQ145" s="293"/>
      <c r="GR145" s="293"/>
      <c r="GS145" s="293"/>
      <c r="GT145" s="293"/>
      <c r="GU145" s="293"/>
      <c r="GV145" s="293"/>
      <c r="GW145" s="293"/>
      <c r="GX145" s="293"/>
      <c r="GY145" s="293"/>
      <c r="GZ145" s="293"/>
      <c r="HA145" s="293"/>
      <c r="HB145" s="293"/>
      <c r="HC145" s="293"/>
      <c r="HD145" s="293"/>
      <c r="HE145" s="293"/>
      <c r="HF145" s="293"/>
      <c r="HG145" s="293"/>
      <c r="HH145" s="293"/>
      <c r="HI145" s="293"/>
      <c r="HJ145" s="293"/>
      <c r="HK145" s="293"/>
      <c r="HL145" s="293"/>
      <c r="HM145" s="293"/>
      <c r="HN145" s="293"/>
      <c r="HO145" s="293"/>
      <c r="HP145" s="293"/>
      <c r="HQ145" s="293"/>
      <c r="HR145" s="293"/>
      <c r="HS145" s="293"/>
      <c r="HT145" s="293"/>
      <c r="HU145" s="293"/>
      <c r="HV145" s="293"/>
      <c r="HW145" s="293"/>
      <c r="HX145" s="293"/>
      <c r="HY145" s="293"/>
      <c r="HZ145" s="293"/>
      <c r="IA145" s="293"/>
      <c r="IB145" s="293"/>
      <c r="IC145" s="293"/>
      <c r="ID145" s="293"/>
      <c r="IE145" s="293"/>
      <c r="IF145" s="293"/>
      <c r="IG145" s="293"/>
      <c r="IH145" s="293"/>
      <c r="II145" s="293"/>
      <c r="IJ145" s="293"/>
      <c r="IK145" s="293"/>
      <c r="IL145" s="293"/>
      <c r="IM145" s="293"/>
      <c r="IN145" s="293"/>
      <c r="IO145" s="293"/>
      <c r="IP145" s="293"/>
      <c r="IQ145" s="293"/>
      <c r="IR145" s="293"/>
      <c r="IS145" s="293"/>
      <c r="IT145" s="293"/>
      <c r="IU145" s="293"/>
      <c r="IV145" s="293"/>
    </row>
    <row r="146" s="187" customFormat="1" ht="26.25" customHeight="1" spans="1:256">
      <c r="A146" s="294"/>
      <c r="B146" s="283"/>
      <c r="C146" s="284"/>
      <c r="D146" s="285"/>
      <c r="E146" s="286"/>
      <c r="F146" s="286"/>
      <c r="G146" s="286"/>
      <c r="H146" s="286"/>
      <c r="I146" s="287"/>
      <c r="J146" s="288"/>
      <c r="K146" s="288"/>
      <c r="L146" s="289"/>
      <c r="M146" s="287"/>
      <c r="N146" s="287"/>
      <c r="O146" s="287"/>
      <c r="P146" s="287"/>
      <c r="Q146" s="290"/>
      <c r="R146" s="293"/>
      <c r="S146" s="292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  <c r="CG146" s="293"/>
      <c r="CH146" s="293"/>
      <c r="CI146" s="293"/>
      <c r="CJ146" s="293"/>
      <c r="CK146" s="293"/>
      <c r="CL146" s="293"/>
      <c r="CM146" s="293"/>
      <c r="CN146" s="293"/>
      <c r="CO146" s="293"/>
      <c r="CP146" s="293"/>
      <c r="CQ146" s="293"/>
      <c r="CR146" s="293"/>
      <c r="CS146" s="293"/>
      <c r="CT146" s="293"/>
      <c r="CU146" s="293"/>
      <c r="CV146" s="293"/>
      <c r="CW146" s="293"/>
      <c r="CX146" s="293"/>
      <c r="CY146" s="293"/>
      <c r="CZ146" s="293"/>
      <c r="DA146" s="293"/>
      <c r="DB146" s="293"/>
      <c r="DC146" s="293"/>
      <c r="DD146" s="293"/>
      <c r="DE146" s="293"/>
      <c r="DF146" s="293"/>
      <c r="DG146" s="293"/>
      <c r="DH146" s="293"/>
      <c r="DI146" s="293"/>
      <c r="DJ146" s="293"/>
      <c r="DK146" s="293"/>
      <c r="DL146" s="293"/>
      <c r="DM146" s="293"/>
      <c r="DN146" s="293"/>
      <c r="DO146" s="293"/>
      <c r="DP146" s="293"/>
      <c r="DQ146" s="293"/>
      <c r="DR146" s="293"/>
      <c r="DS146" s="293"/>
      <c r="DT146" s="293"/>
      <c r="DU146" s="293"/>
      <c r="DV146" s="293"/>
      <c r="DW146" s="293"/>
      <c r="DX146" s="293"/>
      <c r="DY146" s="293"/>
      <c r="DZ146" s="293"/>
      <c r="EA146" s="293"/>
      <c r="EB146" s="293"/>
      <c r="EC146" s="293"/>
      <c r="ED146" s="293"/>
      <c r="EE146" s="293"/>
      <c r="EF146" s="293"/>
      <c r="EG146" s="293"/>
      <c r="EH146" s="293"/>
      <c r="EI146" s="293"/>
      <c r="EJ146" s="293"/>
      <c r="EK146" s="293"/>
      <c r="EL146" s="293"/>
      <c r="EM146" s="293"/>
      <c r="EN146" s="293"/>
      <c r="EO146" s="293"/>
      <c r="EP146" s="293"/>
      <c r="EQ146" s="293"/>
      <c r="ER146" s="293"/>
      <c r="ES146" s="293"/>
      <c r="ET146" s="293"/>
      <c r="EU146" s="293"/>
      <c r="EV146" s="293"/>
      <c r="EW146" s="293"/>
      <c r="EX146" s="293"/>
      <c r="EY146" s="293"/>
      <c r="EZ146" s="293"/>
      <c r="FA146" s="293"/>
      <c r="FB146" s="293"/>
      <c r="FC146" s="293"/>
      <c r="FD146" s="293"/>
      <c r="FE146" s="293"/>
      <c r="FF146" s="293"/>
      <c r="FG146" s="293"/>
      <c r="FH146" s="293"/>
      <c r="FI146" s="293"/>
      <c r="FJ146" s="293"/>
      <c r="FK146" s="293"/>
      <c r="FL146" s="293"/>
      <c r="FM146" s="293"/>
      <c r="FN146" s="293"/>
      <c r="FO146" s="293"/>
      <c r="FP146" s="293"/>
      <c r="FQ146" s="293"/>
      <c r="FR146" s="293"/>
      <c r="FS146" s="293"/>
      <c r="FT146" s="293"/>
      <c r="FU146" s="293"/>
      <c r="FV146" s="293"/>
      <c r="FW146" s="293"/>
      <c r="FX146" s="293"/>
      <c r="FY146" s="293"/>
      <c r="FZ146" s="293"/>
      <c r="GA146" s="293"/>
      <c r="GB146" s="293"/>
      <c r="GC146" s="293"/>
      <c r="GD146" s="293"/>
      <c r="GE146" s="293"/>
      <c r="GF146" s="293"/>
      <c r="GG146" s="293"/>
      <c r="GH146" s="293"/>
      <c r="GI146" s="293"/>
      <c r="GJ146" s="293"/>
      <c r="GK146" s="293"/>
      <c r="GL146" s="293"/>
      <c r="GM146" s="293"/>
      <c r="GN146" s="293"/>
      <c r="GO146" s="293"/>
      <c r="GP146" s="293"/>
      <c r="GQ146" s="293"/>
      <c r="GR146" s="293"/>
      <c r="GS146" s="293"/>
      <c r="GT146" s="293"/>
      <c r="GU146" s="293"/>
      <c r="GV146" s="293"/>
      <c r="GW146" s="293"/>
      <c r="GX146" s="293"/>
      <c r="GY146" s="293"/>
      <c r="GZ146" s="293"/>
      <c r="HA146" s="293"/>
      <c r="HB146" s="293"/>
      <c r="HC146" s="293"/>
      <c r="HD146" s="293"/>
      <c r="HE146" s="293"/>
      <c r="HF146" s="293"/>
      <c r="HG146" s="293"/>
      <c r="HH146" s="293"/>
      <c r="HI146" s="293"/>
      <c r="HJ146" s="293"/>
      <c r="HK146" s="293"/>
      <c r="HL146" s="293"/>
      <c r="HM146" s="293"/>
      <c r="HN146" s="293"/>
      <c r="HO146" s="293"/>
      <c r="HP146" s="293"/>
      <c r="HQ146" s="293"/>
      <c r="HR146" s="293"/>
      <c r="HS146" s="293"/>
      <c r="HT146" s="293"/>
      <c r="HU146" s="293"/>
      <c r="HV146" s="293"/>
      <c r="HW146" s="293"/>
      <c r="HX146" s="293"/>
      <c r="HY146" s="293"/>
      <c r="HZ146" s="293"/>
      <c r="IA146" s="293"/>
      <c r="IB146" s="293"/>
      <c r="IC146" s="293"/>
      <c r="ID146" s="293"/>
      <c r="IE146" s="293"/>
      <c r="IF146" s="293"/>
      <c r="IG146" s="293"/>
      <c r="IH146" s="293"/>
      <c r="II146" s="293"/>
      <c r="IJ146" s="293"/>
      <c r="IK146" s="293"/>
      <c r="IL146" s="293"/>
      <c r="IM146" s="293"/>
      <c r="IN146" s="293"/>
      <c r="IO146" s="293"/>
      <c r="IP146" s="293"/>
      <c r="IQ146" s="293"/>
      <c r="IR146" s="293"/>
      <c r="IS146" s="293"/>
      <c r="IT146" s="293"/>
      <c r="IU146" s="293"/>
      <c r="IV146" s="293"/>
    </row>
    <row r="147" s="187" customFormat="1" ht="26.25" customHeight="1" spans="1:256">
      <c r="A147" s="294"/>
      <c r="B147" s="295" t="s">
        <v>86</v>
      </c>
      <c r="C147" s="296"/>
      <c r="D147" s="297"/>
      <c r="E147" s="298"/>
      <c r="F147" s="298"/>
      <c r="G147" s="298"/>
      <c r="H147" s="298"/>
      <c r="I147" s="299" t="s">
        <v>87</v>
      </c>
      <c r="J147" s="300"/>
      <c r="K147" s="301"/>
      <c r="L147" s="302"/>
      <c r="M147" s="303"/>
      <c r="N147" s="303"/>
      <c r="O147" s="303"/>
      <c r="P147" s="303"/>
      <c r="Q147" s="304"/>
      <c r="R147" s="293"/>
      <c r="S147" s="292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  <c r="CG147" s="293"/>
      <c r="CH147" s="293"/>
      <c r="CI147" s="293"/>
      <c r="CJ147" s="293"/>
      <c r="CK147" s="293"/>
      <c r="CL147" s="293"/>
      <c r="CM147" s="293"/>
      <c r="CN147" s="293"/>
      <c r="CO147" s="293"/>
      <c r="CP147" s="293"/>
      <c r="CQ147" s="293"/>
      <c r="CR147" s="293"/>
      <c r="CS147" s="293"/>
      <c r="CT147" s="293"/>
      <c r="CU147" s="293"/>
      <c r="CV147" s="293"/>
      <c r="CW147" s="293"/>
      <c r="CX147" s="293"/>
      <c r="CY147" s="293"/>
      <c r="CZ147" s="293"/>
      <c r="DA147" s="293"/>
      <c r="DB147" s="293"/>
      <c r="DC147" s="293"/>
      <c r="DD147" s="293"/>
      <c r="DE147" s="293"/>
      <c r="DF147" s="293"/>
      <c r="DG147" s="293"/>
      <c r="DH147" s="293"/>
      <c r="DI147" s="293"/>
      <c r="DJ147" s="293"/>
      <c r="DK147" s="293"/>
      <c r="DL147" s="293"/>
      <c r="DM147" s="293"/>
      <c r="DN147" s="293"/>
      <c r="DO147" s="293"/>
      <c r="DP147" s="293"/>
      <c r="DQ147" s="293"/>
      <c r="DR147" s="293"/>
      <c r="DS147" s="293"/>
      <c r="DT147" s="293"/>
      <c r="DU147" s="293"/>
      <c r="DV147" s="293"/>
      <c r="DW147" s="293"/>
      <c r="DX147" s="293"/>
      <c r="DY147" s="293"/>
      <c r="DZ147" s="293"/>
      <c r="EA147" s="293"/>
      <c r="EB147" s="293"/>
      <c r="EC147" s="293"/>
      <c r="ED147" s="293"/>
      <c r="EE147" s="293"/>
      <c r="EF147" s="293"/>
      <c r="EG147" s="293"/>
      <c r="EH147" s="293"/>
      <c r="EI147" s="293"/>
      <c r="EJ147" s="293"/>
      <c r="EK147" s="293"/>
      <c r="EL147" s="293"/>
      <c r="EM147" s="293"/>
      <c r="EN147" s="293"/>
      <c r="EO147" s="293"/>
      <c r="EP147" s="293"/>
      <c r="EQ147" s="293"/>
      <c r="ER147" s="293"/>
      <c r="ES147" s="293"/>
      <c r="ET147" s="293"/>
      <c r="EU147" s="293"/>
      <c r="EV147" s="293"/>
      <c r="EW147" s="293"/>
      <c r="EX147" s="293"/>
      <c r="EY147" s="293"/>
      <c r="EZ147" s="293"/>
      <c r="FA147" s="293"/>
      <c r="FB147" s="293"/>
      <c r="FC147" s="293"/>
      <c r="FD147" s="293"/>
      <c r="FE147" s="293"/>
      <c r="FF147" s="293"/>
      <c r="FG147" s="293"/>
      <c r="FH147" s="293"/>
      <c r="FI147" s="293"/>
      <c r="FJ147" s="293"/>
      <c r="FK147" s="293"/>
      <c r="FL147" s="293"/>
      <c r="FM147" s="293"/>
      <c r="FN147" s="293"/>
      <c r="FO147" s="293"/>
      <c r="FP147" s="293"/>
      <c r="FQ147" s="293"/>
      <c r="FR147" s="293"/>
      <c r="FS147" s="293"/>
      <c r="FT147" s="293"/>
      <c r="FU147" s="293"/>
      <c r="FV147" s="293"/>
      <c r="FW147" s="293"/>
      <c r="FX147" s="293"/>
      <c r="FY147" s="293"/>
      <c r="FZ147" s="293"/>
      <c r="GA147" s="293"/>
      <c r="GB147" s="293"/>
      <c r="GC147" s="293"/>
      <c r="GD147" s="293"/>
      <c r="GE147" s="293"/>
      <c r="GF147" s="293"/>
      <c r="GG147" s="293"/>
      <c r="GH147" s="293"/>
      <c r="GI147" s="293"/>
      <c r="GJ147" s="293"/>
      <c r="GK147" s="293"/>
      <c r="GL147" s="293"/>
      <c r="GM147" s="293"/>
      <c r="GN147" s="293"/>
      <c r="GO147" s="293"/>
      <c r="GP147" s="293"/>
      <c r="GQ147" s="293"/>
      <c r="GR147" s="293"/>
      <c r="GS147" s="293"/>
      <c r="GT147" s="293"/>
      <c r="GU147" s="293"/>
      <c r="GV147" s="293"/>
      <c r="GW147" s="293"/>
      <c r="GX147" s="293"/>
      <c r="GY147" s="293"/>
      <c r="GZ147" s="293"/>
      <c r="HA147" s="293"/>
      <c r="HB147" s="293"/>
      <c r="HC147" s="293"/>
      <c r="HD147" s="293"/>
      <c r="HE147" s="293"/>
      <c r="HF147" s="293"/>
      <c r="HG147" s="293"/>
      <c r="HH147" s="293"/>
      <c r="HI147" s="293"/>
      <c r="HJ147" s="293"/>
      <c r="HK147" s="293"/>
      <c r="HL147" s="293"/>
      <c r="HM147" s="293"/>
      <c r="HN147" s="293"/>
      <c r="HO147" s="293"/>
      <c r="HP147" s="293"/>
      <c r="HQ147" s="293"/>
      <c r="HR147" s="293"/>
      <c r="HS147" s="293"/>
      <c r="HT147" s="293"/>
      <c r="HU147" s="293"/>
      <c r="HV147" s="293"/>
      <c r="HW147" s="293"/>
      <c r="HX147" s="293"/>
      <c r="HY147" s="293"/>
      <c r="HZ147" s="293"/>
      <c r="IA147" s="293"/>
      <c r="IB147" s="293"/>
      <c r="IC147" s="293"/>
      <c r="ID147" s="293"/>
      <c r="IE147" s="293"/>
      <c r="IF147" s="293"/>
      <c r="IG147" s="293"/>
      <c r="IH147" s="293"/>
      <c r="II147" s="293"/>
      <c r="IJ147" s="293"/>
      <c r="IK147" s="293"/>
      <c r="IL147" s="293"/>
      <c r="IM147" s="293"/>
      <c r="IN147" s="293"/>
      <c r="IO147" s="293"/>
      <c r="IP147" s="293"/>
      <c r="IQ147" s="293"/>
      <c r="IR147" s="293"/>
      <c r="IS147" s="293"/>
      <c r="IT147" s="293"/>
      <c r="IU147" s="293"/>
      <c r="IV147" s="293"/>
    </row>
    <row r="148" s="187" customFormat="1" ht="26.25" customHeight="1" spans="1:256">
      <c r="A148" s="305"/>
      <c r="B148" s="306" t="s">
        <v>88</v>
      </c>
      <c r="C148" s="307"/>
      <c r="D148" s="308"/>
      <c r="E148" s="309"/>
      <c r="F148" s="309"/>
      <c r="G148" s="309"/>
      <c r="H148" s="309"/>
      <c r="I148" s="310" t="s">
        <v>89</v>
      </c>
      <c r="J148" s="311"/>
      <c r="K148" s="312"/>
      <c r="L148" s="313"/>
      <c r="M148" s="314"/>
      <c r="N148" s="314"/>
      <c r="O148" s="314"/>
      <c r="P148" s="314"/>
      <c r="Q148" s="315"/>
      <c r="R148" s="293"/>
      <c r="S148" s="292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  <c r="CG148" s="293"/>
      <c r="CH148" s="293"/>
      <c r="CI148" s="293"/>
      <c r="CJ148" s="293"/>
      <c r="CK148" s="293"/>
      <c r="CL148" s="293"/>
      <c r="CM148" s="293"/>
      <c r="CN148" s="293"/>
      <c r="CO148" s="293"/>
      <c r="CP148" s="293"/>
      <c r="CQ148" s="293"/>
      <c r="CR148" s="293"/>
      <c r="CS148" s="293"/>
      <c r="CT148" s="293"/>
      <c r="CU148" s="293"/>
      <c r="CV148" s="293"/>
      <c r="CW148" s="293"/>
      <c r="CX148" s="293"/>
      <c r="CY148" s="293"/>
      <c r="CZ148" s="293"/>
      <c r="DA148" s="293"/>
      <c r="DB148" s="293"/>
      <c r="DC148" s="293"/>
      <c r="DD148" s="293"/>
      <c r="DE148" s="293"/>
      <c r="DF148" s="293"/>
      <c r="DG148" s="293"/>
      <c r="DH148" s="293"/>
      <c r="DI148" s="293"/>
      <c r="DJ148" s="293"/>
      <c r="DK148" s="293"/>
      <c r="DL148" s="293"/>
      <c r="DM148" s="293"/>
      <c r="DN148" s="293"/>
      <c r="DO148" s="293"/>
      <c r="DP148" s="293"/>
      <c r="DQ148" s="293"/>
      <c r="DR148" s="293"/>
      <c r="DS148" s="293"/>
      <c r="DT148" s="293"/>
      <c r="DU148" s="293"/>
      <c r="DV148" s="293"/>
      <c r="DW148" s="293"/>
      <c r="DX148" s="293"/>
      <c r="DY148" s="293"/>
      <c r="DZ148" s="293"/>
      <c r="EA148" s="293"/>
      <c r="EB148" s="293"/>
      <c r="EC148" s="293"/>
      <c r="ED148" s="293"/>
      <c r="EE148" s="293"/>
      <c r="EF148" s="293"/>
      <c r="EG148" s="293"/>
      <c r="EH148" s="293"/>
      <c r="EI148" s="293"/>
      <c r="EJ148" s="293"/>
      <c r="EK148" s="293"/>
      <c r="EL148" s="293"/>
      <c r="EM148" s="293"/>
      <c r="EN148" s="293"/>
      <c r="EO148" s="293"/>
      <c r="EP148" s="293"/>
      <c r="EQ148" s="293"/>
      <c r="ER148" s="293"/>
      <c r="ES148" s="293"/>
      <c r="ET148" s="293"/>
      <c r="EU148" s="293"/>
      <c r="EV148" s="293"/>
      <c r="EW148" s="293"/>
      <c r="EX148" s="293"/>
      <c r="EY148" s="293"/>
      <c r="EZ148" s="293"/>
      <c r="FA148" s="293"/>
      <c r="FB148" s="293"/>
      <c r="FC148" s="293"/>
      <c r="FD148" s="293"/>
      <c r="FE148" s="293"/>
      <c r="FF148" s="293"/>
      <c r="FG148" s="293"/>
      <c r="FH148" s="293"/>
      <c r="FI148" s="293"/>
      <c r="FJ148" s="293"/>
      <c r="FK148" s="293"/>
      <c r="FL148" s="293"/>
      <c r="FM148" s="293"/>
      <c r="FN148" s="293"/>
      <c r="FO148" s="293"/>
      <c r="FP148" s="293"/>
      <c r="FQ148" s="293"/>
      <c r="FR148" s="293"/>
      <c r="FS148" s="293"/>
      <c r="FT148" s="293"/>
      <c r="FU148" s="293"/>
      <c r="FV148" s="293"/>
      <c r="FW148" s="293"/>
      <c r="FX148" s="293"/>
      <c r="FY148" s="293"/>
      <c r="FZ148" s="293"/>
      <c r="GA148" s="293"/>
      <c r="GB148" s="293"/>
      <c r="GC148" s="293"/>
      <c r="GD148" s="293"/>
      <c r="GE148" s="293"/>
      <c r="GF148" s="293"/>
      <c r="GG148" s="293"/>
      <c r="GH148" s="293"/>
      <c r="GI148" s="293"/>
      <c r="GJ148" s="293"/>
      <c r="GK148" s="293"/>
      <c r="GL148" s="293"/>
      <c r="GM148" s="293"/>
      <c r="GN148" s="293"/>
      <c r="GO148" s="293"/>
      <c r="GP148" s="293"/>
      <c r="GQ148" s="293"/>
      <c r="GR148" s="293"/>
      <c r="GS148" s="293"/>
      <c r="GT148" s="293"/>
      <c r="GU148" s="293"/>
      <c r="GV148" s="293"/>
      <c r="GW148" s="293"/>
      <c r="GX148" s="293"/>
      <c r="GY148" s="293"/>
      <c r="GZ148" s="293"/>
      <c r="HA148" s="293"/>
      <c r="HB148" s="293"/>
      <c r="HC148" s="293"/>
      <c r="HD148" s="293"/>
      <c r="HE148" s="293"/>
      <c r="HF148" s="293"/>
      <c r="HG148" s="293"/>
      <c r="HH148" s="293"/>
      <c r="HI148" s="293"/>
      <c r="HJ148" s="293"/>
      <c r="HK148" s="293"/>
      <c r="HL148" s="293"/>
      <c r="HM148" s="293"/>
      <c r="HN148" s="293"/>
      <c r="HO148" s="293"/>
      <c r="HP148" s="293"/>
      <c r="HQ148" s="293"/>
      <c r="HR148" s="293"/>
      <c r="HS148" s="293"/>
      <c r="HT148" s="293"/>
      <c r="HU148" s="293"/>
      <c r="HV148" s="293"/>
      <c r="HW148" s="293"/>
      <c r="HX148" s="293"/>
      <c r="HY148" s="293"/>
      <c r="HZ148" s="293"/>
      <c r="IA148" s="293"/>
      <c r="IB148" s="293"/>
      <c r="IC148" s="293"/>
      <c r="ID148" s="293"/>
      <c r="IE148" s="293"/>
      <c r="IF148" s="293"/>
      <c r="IG148" s="293"/>
      <c r="IH148" s="293"/>
      <c r="II148" s="293"/>
      <c r="IJ148" s="293"/>
      <c r="IK148" s="293"/>
      <c r="IL148" s="293"/>
      <c r="IM148" s="293"/>
      <c r="IN148" s="293"/>
      <c r="IO148" s="293"/>
      <c r="IP148" s="293"/>
      <c r="IQ148" s="293"/>
      <c r="IR148" s="293"/>
      <c r="IS148" s="293"/>
      <c r="IT148" s="293"/>
      <c r="IU148" s="293"/>
      <c r="IV148" s="293"/>
    </row>
    <row r="149" s="186" customFormat="1" ht="26.25" customHeight="1" spans="1:256">
      <c r="A149" s="316"/>
      <c r="B149" s="317"/>
      <c r="C149" s="318"/>
      <c r="D149" s="317"/>
      <c r="E149" s="319"/>
      <c r="F149" s="319"/>
      <c r="G149" s="319"/>
      <c r="H149" s="319"/>
      <c r="I149" s="320" t="s">
        <v>1</v>
      </c>
      <c r="J149" s="321" t="s">
        <v>1</v>
      </c>
      <c r="K149" s="322"/>
      <c r="L149" s="323"/>
      <c r="M149" s="323"/>
      <c r="N149" s="323"/>
      <c r="O149" s="323"/>
      <c r="P149" s="323"/>
      <c r="Q149" s="323"/>
      <c r="R149" s="11"/>
      <c r="S149" s="215"/>
    </row>
    <row r="150" s="186" customFormat="1" ht="26.25" customHeight="1" spans="1:256">
      <c r="A150" s="191"/>
      <c r="B150" s="324"/>
      <c r="C150" s="325"/>
      <c r="D150" s="324"/>
      <c r="E150" s="326"/>
      <c r="F150" s="326"/>
      <c r="G150" s="326"/>
      <c r="H150" s="326"/>
      <c r="I150" s="327"/>
      <c r="J150" s="328"/>
      <c r="K150" s="329"/>
      <c r="L150" s="184"/>
      <c r="M150" s="184"/>
      <c r="N150" s="184"/>
      <c r="O150" s="184"/>
      <c r="P150" s="184"/>
      <c r="Q150" s="184"/>
      <c r="R150" s="195"/>
      <c r="S150" s="215"/>
    </row>
    <row r="151" s="186" customFormat="1" ht="26.25" customHeight="1" spans="1:256">
      <c r="A151" s="191"/>
      <c r="B151" s="324"/>
      <c r="C151" s="325"/>
      <c r="D151" s="324"/>
      <c r="E151" s="326"/>
      <c r="F151" s="326"/>
      <c r="G151" s="326"/>
      <c r="H151" s="326"/>
      <c r="I151" s="327"/>
      <c r="J151" s="328"/>
      <c r="K151" s="329"/>
      <c r="L151" s="184"/>
      <c r="M151" s="184"/>
      <c r="N151" s="184"/>
      <c r="O151" s="184"/>
      <c r="P151" s="184"/>
      <c r="Q151" s="184"/>
      <c r="R151" s="195"/>
      <c r="S151" s="215"/>
    </row>
    <row r="152" s="188" customFormat="1" ht="26.25" customHeight="1" spans="1:256">
      <c r="A152" s="191"/>
      <c r="B152" s="324"/>
      <c r="C152" s="325"/>
      <c r="D152" s="324"/>
      <c r="E152" s="326"/>
      <c r="F152" s="326"/>
      <c r="G152" s="326"/>
      <c r="H152" s="326"/>
      <c r="I152" s="327"/>
      <c r="J152" s="328"/>
      <c r="K152" s="329"/>
      <c r="L152" s="184"/>
      <c r="M152" s="184"/>
      <c r="N152" s="184"/>
      <c r="O152" s="184"/>
      <c r="P152" s="184"/>
      <c r="Q152" s="184"/>
      <c r="R152" s="184"/>
      <c r="S152" s="215"/>
    </row>
    <row r="153" s="188" customFormat="1" ht="26.25" customHeight="1" spans="1:256">
      <c r="A153" s="191"/>
      <c r="B153" s="324"/>
      <c r="C153" s="325"/>
      <c r="D153" s="324"/>
      <c r="E153" s="326"/>
      <c r="F153" s="326"/>
      <c r="G153" s="326"/>
      <c r="H153" s="326"/>
      <c r="I153" s="327"/>
      <c r="J153" s="328"/>
      <c r="K153" s="329"/>
      <c r="L153" s="184"/>
      <c r="M153" s="184"/>
      <c r="N153" s="184"/>
      <c r="O153" s="184"/>
      <c r="P153" s="184"/>
      <c r="Q153" s="184"/>
      <c r="R153" s="184"/>
      <c r="S153" s="215"/>
    </row>
    <row r="154" s="188" customFormat="1" ht="26.25" customHeight="1" spans="1:256">
      <c r="A154" s="191"/>
      <c r="B154" s="324"/>
      <c r="C154" s="325"/>
      <c r="D154" s="324"/>
      <c r="E154" s="326"/>
      <c r="F154" s="326"/>
      <c r="G154" s="326"/>
      <c r="H154" s="326"/>
      <c r="I154" s="327"/>
      <c r="J154" s="328"/>
      <c r="K154" s="195"/>
      <c r="L154" s="184"/>
      <c r="M154" s="184"/>
      <c r="N154" s="184"/>
      <c r="O154" s="184"/>
      <c r="P154" s="184"/>
      <c r="Q154" s="184"/>
      <c r="R154" s="184"/>
      <c r="S154" s="215"/>
    </row>
    <row r="155" s="188" customFormat="1" ht="26.25" customHeight="1" spans="1:256">
      <c r="A155" s="191"/>
      <c r="B155" s="324"/>
      <c r="C155" s="325"/>
      <c r="D155" s="324"/>
      <c r="E155" s="326"/>
      <c r="F155" s="326"/>
      <c r="G155" s="326"/>
      <c r="H155" s="326"/>
      <c r="I155" s="195"/>
      <c r="J155" s="196"/>
      <c r="K155" s="195"/>
      <c r="L155" s="184"/>
      <c r="M155" s="184"/>
      <c r="N155" s="184"/>
      <c r="O155" s="184"/>
      <c r="P155" s="184"/>
      <c r="Q155" s="184"/>
      <c r="R155" s="184"/>
      <c r="S155" s="215"/>
    </row>
    <row r="156" s="186" customFormat="1" ht="26.25" customHeight="1" spans="1:256">
      <c r="A156" s="191"/>
      <c r="B156" s="324"/>
      <c r="C156" s="325"/>
      <c r="D156" s="324"/>
      <c r="E156" s="326"/>
      <c r="F156" s="326"/>
      <c r="G156" s="326"/>
      <c r="H156" s="326"/>
      <c r="I156" s="195"/>
      <c r="J156" s="196"/>
      <c r="K156" s="195"/>
      <c r="L156" s="184"/>
      <c r="M156" s="184"/>
      <c r="N156" s="184"/>
      <c r="O156" s="184"/>
      <c r="P156" s="184"/>
      <c r="Q156" s="195"/>
      <c r="R156" s="195"/>
      <c r="S156" s="215"/>
    </row>
    <row r="157" s="186" customFormat="1" ht="26.25" customHeight="1" spans="1:256">
      <c r="A157" s="191"/>
      <c r="B157" s="324"/>
      <c r="C157" s="325"/>
      <c r="D157" s="324"/>
      <c r="E157" s="326"/>
      <c r="F157" s="326"/>
      <c r="G157" s="326"/>
      <c r="H157" s="326"/>
      <c r="I157" s="195"/>
      <c r="J157" s="196"/>
      <c r="K157" s="195"/>
      <c r="L157" s="184"/>
      <c r="M157" s="195"/>
      <c r="N157" s="195"/>
      <c r="O157" s="195"/>
      <c r="P157" s="195"/>
      <c r="Q157" s="195"/>
      <c r="R157" s="184"/>
      <c r="S157" s="215"/>
    </row>
    <row r="158" s="186" customFormat="1" ht="26.25" customHeight="1" spans="1:256">
      <c r="A158" s="191"/>
      <c r="B158" s="192"/>
      <c r="C158" s="193"/>
      <c r="D158" s="192"/>
      <c r="E158" s="194"/>
      <c r="F158" s="194"/>
      <c r="G158" s="194"/>
      <c r="H158" s="194"/>
      <c r="I158" s="195"/>
      <c r="J158" s="196"/>
      <c r="K158" s="195"/>
      <c r="L158" s="195"/>
      <c r="M158" s="195"/>
      <c r="N158" s="195"/>
      <c r="O158" s="195"/>
      <c r="P158" s="195"/>
      <c r="Q158" s="195"/>
      <c r="R158" s="184"/>
      <c r="S158" s="215"/>
    </row>
    <row r="159" s="186" customFormat="1" ht="26.25" customHeight="1" spans="1:256">
      <c r="A159" s="191"/>
      <c r="B159" s="192"/>
      <c r="C159" s="193"/>
      <c r="D159" s="192"/>
      <c r="E159" s="194"/>
      <c r="F159" s="194"/>
      <c r="G159" s="194"/>
      <c r="H159" s="194"/>
      <c r="I159" s="195"/>
      <c r="J159" s="196"/>
      <c r="K159" s="195"/>
      <c r="L159" s="195"/>
      <c r="M159" s="195"/>
      <c r="N159" s="195"/>
      <c r="O159" s="195"/>
      <c r="P159" s="195"/>
      <c r="Q159" s="195"/>
      <c r="R159" s="195"/>
      <c r="S159" s="215"/>
    </row>
    <row r="160" s="186" customFormat="1" ht="26.25" customHeight="1" spans="1:256">
      <c r="A160" s="191"/>
      <c r="B160" s="192"/>
      <c r="C160" s="193"/>
      <c r="D160" s="192"/>
      <c r="E160" s="194"/>
      <c r="F160" s="194"/>
      <c r="G160" s="194"/>
      <c r="H160" s="194"/>
      <c r="I160" s="195"/>
      <c r="J160" s="196"/>
      <c r="K160" s="195"/>
      <c r="L160" s="195"/>
      <c r="M160" s="195"/>
      <c r="N160" s="195"/>
      <c r="O160" s="195"/>
      <c r="P160" s="195"/>
      <c r="Q160" s="195"/>
      <c r="R160" s="195"/>
      <c r="S160" s="215"/>
    </row>
    <row r="161" s="186" customFormat="1" ht="26.25" customHeight="1" spans="1:19">
      <c r="A161" s="191"/>
      <c r="B161" s="192"/>
      <c r="C161" s="193"/>
      <c r="D161" s="192"/>
      <c r="E161" s="194"/>
      <c r="F161" s="194"/>
      <c r="G161" s="194"/>
      <c r="H161" s="194"/>
      <c r="I161" s="195"/>
      <c r="J161" s="196"/>
      <c r="K161" s="195"/>
      <c r="L161" s="195"/>
      <c r="M161" s="195"/>
      <c r="N161" s="195"/>
      <c r="O161" s="195"/>
      <c r="P161" s="195"/>
      <c r="Q161" s="195"/>
      <c r="R161" s="195"/>
      <c r="S161" s="215"/>
    </row>
    <row r="162" s="186" customFormat="1" ht="26.25" customHeight="1" spans="1:19">
      <c r="A162" s="191"/>
      <c r="B162" s="192"/>
      <c r="C162" s="193"/>
      <c r="D162" s="192"/>
      <c r="E162" s="194"/>
      <c r="F162" s="194"/>
      <c r="G162" s="194"/>
      <c r="H162" s="194"/>
      <c r="I162" s="195"/>
      <c r="J162" s="196"/>
      <c r="K162" s="195"/>
      <c r="L162" s="195"/>
      <c r="M162" s="195"/>
      <c r="N162" s="195"/>
      <c r="O162" s="195"/>
      <c r="P162" s="195"/>
      <c r="Q162" s="195"/>
      <c r="R162" s="195"/>
      <c r="S162" s="215"/>
    </row>
    <row r="163" s="186" customFormat="1" ht="26.25" customHeight="1" spans="1:19">
      <c r="A163" s="191"/>
      <c r="B163" s="192"/>
      <c r="C163" s="193"/>
      <c r="D163" s="192"/>
      <c r="E163" s="194"/>
      <c r="F163" s="194"/>
      <c r="G163" s="194"/>
      <c r="H163" s="194"/>
      <c r="I163" s="195"/>
      <c r="J163" s="196"/>
      <c r="K163" s="195"/>
      <c r="L163" s="195"/>
      <c r="M163" s="195"/>
      <c r="N163" s="195"/>
      <c r="O163" s="195"/>
      <c r="P163" s="195"/>
      <c r="Q163" s="195"/>
      <c r="R163" s="195"/>
      <c r="S163" s="215"/>
    </row>
    <row r="164" s="186" customFormat="1" ht="26.25" customHeight="1" spans="1:19">
      <c r="A164" s="191"/>
      <c r="B164" s="192"/>
      <c r="C164" s="193"/>
      <c r="D164" s="192"/>
      <c r="E164" s="194"/>
      <c r="F164" s="194"/>
      <c r="G164" s="194"/>
      <c r="H164" s="194"/>
      <c r="I164" s="195"/>
      <c r="J164" s="196"/>
      <c r="K164" s="195"/>
      <c r="L164" s="195"/>
      <c r="M164" s="195"/>
      <c r="N164" s="195"/>
      <c r="O164" s="195"/>
      <c r="P164" s="195"/>
      <c r="Q164" s="195"/>
      <c r="R164" s="195"/>
      <c r="S164" s="215"/>
    </row>
    <row r="165" s="186" customFormat="1" ht="26.25" customHeight="1" spans="1:19">
      <c r="A165" s="191"/>
      <c r="B165" s="192"/>
      <c r="C165" s="193"/>
      <c r="D165" s="192"/>
      <c r="E165" s="194"/>
      <c r="F165" s="194"/>
      <c r="G165" s="194"/>
      <c r="H165" s="194"/>
      <c r="I165" s="195"/>
      <c r="J165" s="196"/>
      <c r="K165" s="195"/>
      <c r="L165" s="195"/>
      <c r="M165" s="195"/>
      <c r="N165" s="195"/>
      <c r="O165" s="195"/>
      <c r="P165" s="195"/>
      <c r="Q165" s="195"/>
      <c r="R165" s="195"/>
      <c r="S165" s="215"/>
    </row>
    <row r="166" s="186" customFormat="1" ht="26.25" customHeight="1" spans="1:19">
      <c r="A166" s="191"/>
      <c r="B166" s="192"/>
      <c r="C166" s="193"/>
      <c r="D166" s="192"/>
      <c r="E166" s="194"/>
      <c r="F166" s="194"/>
      <c r="G166" s="194"/>
      <c r="H166" s="194"/>
      <c r="I166" s="195"/>
      <c r="J166" s="196"/>
      <c r="K166" s="195"/>
      <c r="L166" s="195"/>
      <c r="M166" s="195"/>
      <c r="N166" s="195"/>
      <c r="O166" s="195"/>
      <c r="P166" s="195"/>
      <c r="Q166" s="195"/>
      <c r="R166" s="195"/>
      <c r="S166" s="215"/>
    </row>
    <row r="167" s="186" customFormat="1" ht="26.25" customHeight="1" spans="1:19">
      <c r="A167" s="191"/>
      <c r="B167" s="192"/>
      <c r="C167" s="193"/>
      <c r="D167" s="192"/>
      <c r="E167" s="194"/>
      <c r="F167" s="194"/>
      <c r="G167" s="194"/>
      <c r="H167" s="194"/>
      <c r="I167" s="195"/>
      <c r="J167" s="196"/>
      <c r="K167" s="195"/>
      <c r="L167" s="195"/>
      <c r="M167" s="195"/>
      <c r="N167" s="195"/>
      <c r="O167" s="195"/>
      <c r="P167" s="195"/>
      <c r="Q167" s="195"/>
      <c r="R167" s="195"/>
      <c r="S167" s="215"/>
    </row>
    <row r="168" s="186" customFormat="1" ht="26.25" customHeight="1" spans="1:19">
      <c r="A168" s="191"/>
      <c r="B168" s="192"/>
      <c r="C168" s="193"/>
      <c r="D168" s="192"/>
      <c r="E168" s="194"/>
      <c r="F168" s="194"/>
      <c r="G168" s="194"/>
      <c r="H168" s="194"/>
      <c r="I168" s="195"/>
      <c r="J168" s="196"/>
      <c r="K168" s="195"/>
      <c r="L168" s="195"/>
      <c r="M168" s="195"/>
      <c r="N168" s="195"/>
      <c r="O168" s="195"/>
      <c r="P168" s="195"/>
      <c r="Q168" s="195"/>
      <c r="R168" s="195"/>
      <c r="S168" s="215"/>
    </row>
    <row r="169" s="186" customFormat="1" ht="26.25" customHeight="1" spans="1:19">
      <c r="A169" s="191"/>
      <c r="B169" s="192"/>
      <c r="C169" s="193"/>
      <c r="D169" s="192"/>
      <c r="E169" s="194"/>
      <c r="F169" s="194"/>
      <c r="G169" s="194"/>
      <c r="H169" s="194"/>
      <c r="I169" s="195"/>
      <c r="J169" s="196"/>
      <c r="K169" s="195"/>
      <c r="L169" s="195"/>
      <c r="M169" s="195"/>
      <c r="N169" s="195"/>
      <c r="O169" s="195"/>
      <c r="P169" s="195"/>
      <c r="Q169" s="195"/>
      <c r="R169" s="195"/>
      <c r="S169" s="215"/>
    </row>
    <row r="170" s="186" customFormat="1" ht="26.25" customHeight="1" spans="1:19">
      <c r="A170" s="191"/>
      <c r="B170" s="192"/>
      <c r="C170" s="193"/>
      <c r="D170" s="192"/>
      <c r="E170" s="194"/>
      <c r="F170" s="194"/>
      <c r="G170" s="194"/>
      <c r="H170" s="194"/>
      <c r="I170" s="195"/>
      <c r="J170" s="196"/>
      <c r="K170" s="195"/>
      <c r="L170" s="195"/>
      <c r="M170" s="195"/>
      <c r="N170" s="195"/>
      <c r="O170" s="195"/>
      <c r="P170" s="195"/>
      <c r="Q170" s="195"/>
      <c r="R170" s="195"/>
      <c r="S170" s="215"/>
    </row>
    <row r="171" s="186" customFormat="1" ht="26.25" customHeight="1" spans="1:19">
      <c r="A171" s="191"/>
      <c r="B171" s="192"/>
      <c r="C171" s="193"/>
      <c r="D171" s="192"/>
      <c r="E171" s="194"/>
      <c r="F171" s="194"/>
      <c r="G171" s="194"/>
      <c r="H171" s="194"/>
      <c r="I171" s="195"/>
      <c r="J171" s="196"/>
      <c r="K171" s="195"/>
      <c r="L171" s="195"/>
      <c r="M171" s="195"/>
      <c r="N171" s="195"/>
      <c r="O171" s="195"/>
      <c r="P171" s="195"/>
      <c r="Q171" s="195"/>
      <c r="R171" s="195"/>
      <c r="S171" s="215"/>
    </row>
    <row r="172" s="186" customFormat="1" ht="26.25" customHeight="1" spans="1:19">
      <c r="A172" s="191"/>
      <c r="B172" s="192"/>
      <c r="C172" s="193"/>
      <c r="D172" s="192"/>
      <c r="E172" s="194"/>
      <c r="F172" s="194"/>
      <c r="G172" s="194"/>
      <c r="H172" s="194"/>
      <c r="I172" s="195"/>
      <c r="J172" s="196"/>
      <c r="K172" s="195"/>
      <c r="L172" s="195"/>
      <c r="M172" s="195"/>
      <c r="N172" s="195"/>
      <c r="O172" s="195"/>
      <c r="P172" s="195"/>
      <c r="Q172" s="195"/>
      <c r="R172" s="195"/>
      <c r="S172" s="215"/>
    </row>
    <row r="173" s="186" customFormat="1" ht="26.25" customHeight="1" spans="1:19">
      <c r="A173" s="191"/>
      <c r="B173" s="192"/>
      <c r="C173" s="193"/>
      <c r="D173" s="192"/>
      <c r="E173" s="194"/>
      <c r="F173" s="194"/>
      <c r="G173" s="194"/>
      <c r="H173" s="194"/>
      <c r="I173" s="195"/>
      <c r="J173" s="196"/>
      <c r="K173" s="195"/>
      <c r="L173" s="195"/>
      <c r="M173" s="195"/>
      <c r="N173" s="195"/>
      <c r="O173" s="195"/>
      <c r="P173" s="195"/>
      <c r="Q173" s="195"/>
      <c r="R173" s="195"/>
      <c r="S173" s="215"/>
    </row>
    <row r="174" s="186" customFormat="1" ht="26.25" customHeight="1" spans="1:19">
      <c r="A174" s="191"/>
      <c r="B174" s="192"/>
      <c r="C174" s="193"/>
      <c r="D174" s="192"/>
      <c r="E174" s="194"/>
      <c r="F174" s="194"/>
      <c r="G174" s="194"/>
      <c r="H174" s="194"/>
      <c r="I174" s="195"/>
      <c r="J174" s="196"/>
      <c r="K174" s="195"/>
      <c r="L174" s="195"/>
      <c r="M174" s="195"/>
      <c r="N174" s="195"/>
      <c r="O174" s="195"/>
      <c r="P174" s="195"/>
      <c r="Q174" s="195"/>
      <c r="R174" s="195"/>
      <c r="S174" s="215"/>
    </row>
    <row r="175" s="186" customFormat="1" ht="26.25" customHeight="1" spans="1:19">
      <c r="A175" s="191"/>
      <c r="B175" s="192"/>
      <c r="C175" s="193"/>
      <c r="D175" s="192"/>
      <c r="E175" s="194"/>
      <c r="F175" s="194"/>
      <c r="G175" s="194"/>
      <c r="H175" s="194"/>
      <c r="I175" s="195"/>
      <c r="J175" s="196"/>
      <c r="K175" s="195"/>
      <c r="L175" s="195"/>
      <c r="M175" s="195"/>
      <c r="N175" s="195"/>
      <c r="O175" s="195"/>
      <c r="P175" s="195"/>
      <c r="Q175" s="195"/>
      <c r="R175" s="195"/>
      <c r="S175" s="215"/>
    </row>
    <row r="176" s="186" customFormat="1" ht="26.25" customHeight="1" spans="1:19">
      <c r="A176" s="191"/>
      <c r="B176" s="192"/>
      <c r="C176" s="193"/>
      <c r="D176" s="192"/>
      <c r="E176" s="194"/>
      <c r="F176" s="194"/>
      <c r="G176" s="194"/>
      <c r="H176" s="194"/>
      <c r="I176" s="195"/>
      <c r="J176" s="196"/>
      <c r="K176" s="195"/>
      <c r="L176" s="195"/>
      <c r="M176" s="195"/>
      <c r="N176" s="195"/>
      <c r="O176" s="195"/>
      <c r="P176" s="195"/>
      <c r="Q176" s="195"/>
      <c r="R176" s="195"/>
      <c r="S176" s="215"/>
    </row>
    <row r="177" s="186" customFormat="1" ht="26.25" customHeight="1" spans="1:19">
      <c r="A177" s="191"/>
      <c r="B177" s="192"/>
      <c r="C177" s="193"/>
      <c r="D177" s="192"/>
      <c r="E177" s="194"/>
      <c r="F177" s="194"/>
      <c r="G177" s="194"/>
      <c r="H177" s="194"/>
      <c r="I177" s="195"/>
      <c r="J177" s="196"/>
      <c r="K177" s="195"/>
      <c r="L177" s="195"/>
      <c r="M177" s="195"/>
      <c r="N177" s="195"/>
      <c r="O177" s="195"/>
      <c r="P177" s="195"/>
      <c r="Q177" s="195"/>
      <c r="R177" s="195"/>
      <c r="S177" s="215"/>
    </row>
    <row r="178" s="186" customFormat="1" ht="26.25" customHeight="1" spans="1:19">
      <c r="A178" s="191"/>
      <c r="B178" s="192"/>
      <c r="C178" s="193"/>
      <c r="D178" s="192"/>
      <c r="E178" s="194"/>
      <c r="F178" s="194"/>
      <c r="G178" s="194"/>
      <c r="H178" s="194"/>
      <c r="I178" s="195"/>
      <c r="J178" s="196"/>
      <c r="K178" s="195"/>
      <c r="L178" s="195"/>
      <c r="M178" s="195"/>
      <c r="N178" s="195"/>
      <c r="O178" s="195"/>
      <c r="P178" s="195"/>
      <c r="Q178" s="195"/>
      <c r="R178" s="195"/>
      <c r="S178" s="215"/>
    </row>
    <row r="179" s="186" customFormat="1" ht="26.25" customHeight="1" spans="1:19">
      <c r="A179" s="191"/>
      <c r="B179" s="192"/>
      <c r="C179" s="193"/>
      <c r="D179" s="192"/>
      <c r="E179" s="194"/>
      <c r="F179" s="194"/>
      <c r="G179" s="194"/>
      <c r="H179" s="194"/>
      <c r="I179" s="195"/>
      <c r="J179" s="196"/>
      <c r="K179" s="195"/>
      <c r="L179" s="195"/>
      <c r="M179" s="195"/>
      <c r="N179" s="195"/>
      <c r="O179" s="195"/>
      <c r="P179" s="195"/>
      <c r="Q179" s="195"/>
      <c r="R179" s="195"/>
      <c r="S179" s="215"/>
    </row>
    <row r="180" s="186" customFormat="1" ht="26.25" customHeight="1" spans="1:19">
      <c r="A180" s="191"/>
      <c r="B180" s="192"/>
      <c r="C180" s="193"/>
      <c r="D180" s="192"/>
      <c r="E180" s="194"/>
      <c r="F180" s="194"/>
      <c r="G180" s="194"/>
      <c r="H180" s="194"/>
      <c r="I180" s="195"/>
      <c r="J180" s="196"/>
      <c r="K180" s="195"/>
      <c r="L180" s="195"/>
      <c r="M180" s="195"/>
      <c r="N180" s="195"/>
      <c r="O180" s="195"/>
      <c r="P180" s="195"/>
      <c r="Q180" s="195"/>
      <c r="R180" s="195"/>
      <c r="S180" s="215"/>
    </row>
    <row r="181" s="186" customFormat="1" ht="26.25" customHeight="1" spans="1:19">
      <c r="A181" s="191"/>
      <c r="B181" s="192"/>
      <c r="C181" s="193"/>
      <c r="D181" s="192"/>
      <c r="E181" s="194"/>
      <c r="F181" s="194"/>
      <c r="G181" s="194"/>
      <c r="H181" s="194"/>
      <c r="I181" s="195"/>
      <c r="J181" s="196"/>
      <c r="K181" s="195"/>
      <c r="L181" s="195"/>
      <c r="M181" s="195"/>
      <c r="N181" s="195"/>
      <c r="O181" s="195"/>
      <c r="P181" s="195"/>
      <c r="Q181" s="195"/>
      <c r="R181" s="195"/>
      <c r="S181" s="215"/>
    </row>
    <row r="182" s="186" customFormat="1" ht="26.25" customHeight="1" spans="1:19">
      <c r="A182" s="191"/>
      <c r="B182" s="192"/>
      <c r="C182" s="193"/>
      <c r="D182" s="192"/>
      <c r="E182" s="194"/>
      <c r="F182" s="194"/>
      <c r="G182" s="194"/>
      <c r="H182" s="194"/>
      <c r="I182" s="195"/>
      <c r="J182" s="196"/>
      <c r="K182" s="195"/>
      <c r="L182" s="195"/>
      <c r="M182" s="195"/>
      <c r="N182" s="195"/>
      <c r="O182" s="195"/>
      <c r="P182" s="195"/>
      <c r="Q182" s="195"/>
      <c r="R182" s="195"/>
      <c r="S182" s="215"/>
    </row>
    <row r="183" s="186" customFormat="1" ht="26.25" customHeight="1" spans="1:19">
      <c r="A183" s="191"/>
      <c r="B183" s="192"/>
      <c r="C183" s="193"/>
      <c r="D183" s="192"/>
      <c r="E183" s="194"/>
      <c r="F183" s="194"/>
      <c r="G183" s="194"/>
      <c r="H183" s="194"/>
      <c r="I183" s="195"/>
      <c r="J183" s="196"/>
      <c r="K183" s="195"/>
      <c r="L183" s="195"/>
      <c r="M183" s="195"/>
      <c r="N183" s="195"/>
      <c r="O183" s="195"/>
      <c r="P183" s="195"/>
      <c r="Q183" s="195"/>
      <c r="R183" s="195"/>
      <c r="S183" s="215"/>
    </row>
    <row r="184" s="186" customFormat="1" ht="26.25" customHeight="1" spans="1:19">
      <c r="A184" s="191"/>
      <c r="B184" s="192"/>
      <c r="C184" s="193"/>
      <c r="D184" s="192"/>
      <c r="E184" s="194"/>
      <c r="F184" s="194"/>
      <c r="G184" s="194"/>
      <c r="H184" s="194"/>
      <c r="I184" s="195"/>
      <c r="J184" s="196"/>
      <c r="K184" s="195"/>
      <c r="L184" s="195"/>
      <c r="M184" s="195"/>
      <c r="N184" s="195"/>
      <c r="O184" s="195"/>
      <c r="P184" s="195"/>
      <c r="Q184" s="195"/>
      <c r="R184" s="195"/>
      <c r="S184" s="215"/>
    </row>
    <row r="185" s="186" customFormat="1" ht="26.25" customHeight="1" spans="1:19">
      <c r="A185" s="191"/>
      <c r="B185" s="192"/>
      <c r="C185" s="193"/>
      <c r="D185" s="192"/>
      <c r="E185" s="194"/>
      <c r="F185" s="194"/>
      <c r="G185" s="194"/>
      <c r="H185" s="194"/>
      <c r="I185" s="195"/>
      <c r="J185" s="196"/>
      <c r="K185" s="195"/>
      <c r="L185" s="195"/>
      <c r="M185" s="195"/>
      <c r="N185" s="195"/>
      <c r="O185" s="195"/>
      <c r="P185" s="195"/>
      <c r="Q185" s="195"/>
      <c r="R185" s="195"/>
      <c r="S185" s="215"/>
    </row>
    <row r="186" s="186" customFormat="1" ht="26.25" customHeight="1" spans="1:19">
      <c r="A186" s="191"/>
      <c r="B186" s="192"/>
      <c r="C186" s="193"/>
      <c r="D186" s="192"/>
      <c r="E186" s="194"/>
      <c r="F186" s="194"/>
      <c r="G186" s="194"/>
      <c r="H186" s="194"/>
      <c r="I186" s="195"/>
      <c r="J186" s="196"/>
      <c r="K186" s="195"/>
      <c r="L186" s="195"/>
      <c r="M186" s="195"/>
      <c r="N186" s="195"/>
      <c r="O186" s="195"/>
      <c r="P186" s="195"/>
      <c r="Q186" s="195"/>
      <c r="R186" s="195"/>
      <c r="S186" s="215"/>
    </row>
    <row r="187" s="186" customFormat="1" ht="26.25" customHeight="1" spans="1:19">
      <c r="A187" s="191"/>
      <c r="B187" s="192"/>
      <c r="C187" s="193"/>
      <c r="D187" s="192"/>
      <c r="E187" s="194"/>
      <c r="F187" s="194"/>
      <c r="G187" s="194"/>
      <c r="H187" s="194"/>
      <c r="I187" s="195"/>
      <c r="J187" s="196"/>
      <c r="K187" s="195"/>
      <c r="L187" s="195"/>
      <c r="M187" s="195"/>
      <c r="N187" s="195"/>
      <c r="O187" s="195"/>
      <c r="P187" s="195"/>
      <c r="Q187" s="195"/>
      <c r="R187" s="195"/>
      <c r="S187" s="215"/>
    </row>
    <row r="188" s="186" customFormat="1" ht="26.25" customHeight="1" spans="1:19">
      <c r="A188" s="191"/>
      <c r="B188" s="192"/>
      <c r="C188" s="193"/>
      <c r="D188" s="192"/>
      <c r="E188" s="194"/>
      <c r="F188" s="194"/>
      <c r="G188" s="194"/>
      <c r="H188" s="194"/>
      <c r="I188" s="195"/>
      <c r="J188" s="196"/>
      <c r="K188" s="195"/>
      <c r="L188" s="195"/>
      <c r="M188" s="195"/>
      <c r="N188" s="195"/>
      <c r="O188" s="195"/>
      <c r="P188" s="195"/>
      <c r="Q188" s="195"/>
      <c r="R188" s="195"/>
      <c r="S188" s="215"/>
    </row>
    <row r="189" s="186" customFormat="1" ht="26.25" customHeight="1" spans="1:19">
      <c r="A189" s="191"/>
      <c r="B189" s="192"/>
      <c r="C189" s="193"/>
      <c r="D189" s="192"/>
      <c r="E189" s="194"/>
      <c r="F189" s="194"/>
      <c r="G189" s="194"/>
      <c r="H189" s="194"/>
      <c r="I189" s="195"/>
      <c r="J189" s="196"/>
      <c r="K189" s="195"/>
      <c r="L189" s="195"/>
      <c r="M189" s="195"/>
      <c r="N189" s="195"/>
      <c r="O189" s="195"/>
      <c r="P189" s="195"/>
      <c r="Q189" s="195"/>
      <c r="R189" s="195"/>
      <c r="S189" s="215"/>
    </row>
    <row r="190" s="186" customFormat="1" ht="26.25" customHeight="1" spans="1:19">
      <c r="A190" s="191"/>
      <c r="B190" s="192"/>
      <c r="C190" s="193"/>
      <c r="D190" s="192"/>
      <c r="E190" s="194"/>
      <c r="F190" s="194"/>
      <c r="G190" s="194"/>
      <c r="H190" s="194"/>
      <c r="I190" s="195"/>
      <c r="J190" s="196"/>
      <c r="K190" s="195"/>
      <c r="L190" s="195"/>
      <c r="M190" s="195"/>
      <c r="N190" s="195"/>
      <c r="O190" s="195"/>
      <c r="P190" s="195"/>
      <c r="Q190" s="195"/>
      <c r="R190" s="195"/>
      <c r="S190" s="215"/>
    </row>
    <row r="191" s="186" customFormat="1" ht="26.25" customHeight="1" spans="1:19">
      <c r="A191" s="191"/>
      <c r="B191" s="192"/>
      <c r="C191" s="193"/>
      <c r="D191" s="192"/>
      <c r="E191" s="194"/>
      <c r="F191" s="194"/>
      <c r="G191" s="194"/>
      <c r="H191" s="194"/>
      <c r="I191" s="195"/>
      <c r="J191" s="196"/>
      <c r="K191" s="195"/>
      <c r="L191" s="195"/>
      <c r="M191" s="195"/>
      <c r="N191" s="195"/>
      <c r="O191" s="195"/>
      <c r="P191" s="195"/>
      <c r="Q191" s="195"/>
      <c r="R191" s="195"/>
      <c r="S191" s="215"/>
    </row>
    <row r="192" s="186" customFormat="1" ht="26.25" customHeight="1" spans="1:19">
      <c r="A192" s="191"/>
      <c r="B192" s="192"/>
      <c r="C192" s="193"/>
      <c r="D192" s="192"/>
      <c r="E192" s="194"/>
      <c r="F192" s="194"/>
      <c r="G192" s="194"/>
      <c r="H192" s="194"/>
      <c r="I192" s="195"/>
      <c r="J192" s="196"/>
      <c r="K192" s="195"/>
      <c r="L192" s="195"/>
      <c r="M192" s="195"/>
      <c r="N192" s="195"/>
      <c r="O192" s="195"/>
      <c r="P192" s="195"/>
      <c r="Q192" s="195"/>
      <c r="R192" s="195"/>
      <c r="S192" s="215"/>
    </row>
    <row r="193" s="186" customFormat="1" ht="26.25" customHeight="1" spans="1:19">
      <c r="A193" s="191"/>
      <c r="B193" s="192"/>
      <c r="C193" s="193"/>
      <c r="D193" s="192"/>
      <c r="E193" s="194"/>
      <c r="F193" s="194"/>
      <c r="G193" s="194"/>
      <c r="H193" s="194"/>
      <c r="I193" s="195"/>
      <c r="J193" s="196"/>
      <c r="K193" s="195"/>
      <c r="L193" s="195"/>
      <c r="M193" s="195"/>
      <c r="N193" s="195"/>
      <c r="O193" s="195"/>
      <c r="P193" s="195"/>
      <c r="Q193" s="195"/>
      <c r="R193" s="195"/>
      <c r="S193" s="215"/>
    </row>
    <row r="194" s="186" customFormat="1" ht="26.25" customHeight="1" spans="1:19">
      <c r="A194" s="191"/>
      <c r="B194" s="192"/>
      <c r="C194" s="193"/>
      <c r="D194" s="192"/>
      <c r="E194" s="194"/>
      <c r="F194" s="194"/>
      <c r="G194" s="194"/>
      <c r="H194" s="194"/>
      <c r="I194" s="195"/>
      <c r="J194" s="196"/>
      <c r="K194" s="195"/>
      <c r="L194" s="195"/>
      <c r="M194" s="195"/>
      <c r="N194" s="195"/>
      <c r="O194" s="195"/>
      <c r="P194" s="195"/>
      <c r="Q194" s="195"/>
      <c r="R194" s="195"/>
      <c r="S194" s="215"/>
    </row>
    <row r="195" s="186" customFormat="1" ht="26.25" customHeight="1" spans="1:19">
      <c r="A195" s="191"/>
      <c r="B195" s="192"/>
      <c r="C195" s="193"/>
      <c r="D195" s="192"/>
      <c r="E195" s="194"/>
      <c r="F195" s="194"/>
      <c r="G195" s="194"/>
      <c r="H195" s="194"/>
      <c r="I195" s="195"/>
      <c r="J195" s="196"/>
      <c r="K195" s="195"/>
      <c r="L195" s="195"/>
      <c r="M195" s="195"/>
      <c r="N195" s="195"/>
      <c r="O195" s="195"/>
      <c r="P195" s="195"/>
      <c r="Q195" s="195"/>
      <c r="R195" s="195"/>
      <c r="S195" s="215"/>
    </row>
    <row r="196" s="186" customFormat="1" ht="26.25" customHeight="1" spans="1:19">
      <c r="A196" s="191"/>
      <c r="B196" s="192"/>
      <c r="C196" s="193"/>
      <c r="D196" s="192"/>
      <c r="E196" s="194"/>
      <c r="F196" s="194"/>
      <c r="G196" s="194"/>
      <c r="H196" s="194"/>
      <c r="I196" s="195"/>
      <c r="J196" s="196"/>
      <c r="K196" s="195"/>
      <c r="L196" s="195"/>
      <c r="M196" s="195"/>
      <c r="N196" s="195"/>
      <c r="O196" s="195"/>
      <c r="P196" s="195"/>
      <c r="Q196" s="195"/>
      <c r="R196" s="195"/>
      <c r="S196" s="215"/>
    </row>
    <row r="197" s="186" customFormat="1" ht="26.25" customHeight="1" spans="1:19">
      <c r="A197" s="191"/>
      <c r="B197" s="192"/>
      <c r="C197" s="193"/>
      <c r="D197" s="192"/>
      <c r="E197" s="194"/>
      <c r="F197" s="194"/>
      <c r="G197" s="194"/>
      <c r="H197" s="194"/>
      <c r="I197" s="195"/>
      <c r="J197" s="196"/>
      <c r="K197" s="195"/>
      <c r="L197" s="195"/>
      <c r="M197" s="195"/>
      <c r="N197" s="195"/>
      <c r="O197" s="195"/>
      <c r="P197" s="195"/>
      <c r="Q197" s="195"/>
      <c r="R197" s="195"/>
      <c r="S197" s="215"/>
    </row>
    <row r="198" s="186" customFormat="1" ht="26.25" customHeight="1" spans="1:19">
      <c r="A198" s="191"/>
      <c r="B198" s="192"/>
      <c r="C198" s="193"/>
      <c r="D198" s="192"/>
      <c r="E198" s="194"/>
      <c r="F198" s="194"/>
      <c r="G198" s="194"/>
      <c r="H198" s="194"/>
      <c r="I198" s="195"/>
      <c r="J198" s="196"/>
      <c r="K198" s="195"/>
      <c r="L198" s="195"/>
      <c r="M198" s="195"/>
      <c r="N198" s="195"/>
      <c r="O198" s="195"/>
      <c r="P198" s="195"/>
      <c r="Q198" s="195"/>
      <c r="R198" s="195"/>
      <c r="S198" s="215"/>
    </row>
    <row r="199" s="186" customFormat="1" ht="26.25" customHeight="1" spans="1:19">
      <c r="A199" s="191"/>
      <c r="B199" s="192"/>
      <c r="C199" s="193"/>
      <c r="D199" s="192"/>
      <c r="E199" s="194"/>
      <c r="F199" s="194"/>
      <c r="G199" s="194"/>
      <c r="H199" s="194"/>
      <c r="I199" s="195"/>
      <c r="J199" s="196"/>
      <c r="K199" s="195"/>
      <c r="L199" s="195"/>
      <c r="M199" s="195"/>
      <c r="N199" s="195"/>
      <c r="O199" s="195"/>
      <c r="P199" s="195"/>
      <c r="Q199" s="195"/>
      <c r="R199" s="195"/>
      <c r="S199" s="215"/>
    </row>
    <row r="200" s="186" customFormat="1" ht="26.25" customHeight="1" spans="1:19">
      <c r="A200" s="191"/>
      <c r="B200" s="192"/>
      <c r="C200" s="193"/>
      <c r="D200" s="192"/>
      <c r="E200" s="194"/>
      <c r="F200" s="194"/>
      <c r="G200" s="194"/>
      <c r="H200" s="194"/>
      <c r="I200" s="195"/>
      <c r="J200" s="196"/>
      <c r="K200" s="195"/>
      <c r="L200" s="195"/>
      <c r="M200" s="195"/>
      <c r="N200" s="195"/>
      <c r="O200" s="195"/>
      <c r="P200" s="195"/>
      <c r="Q200" s="195"/>
      <c r="R200" s="195"/>
      <c r="S200" s="215"/>
    </row>
    <row r="201" s="186" customFormat="1" ht="26.25" customHeight="1" spans="1:19">
      <c r="A201" s="191"/>
      <c r="B201" s="192"/>
      <c r="C201" s="193"/>
      <c r="D201" s="192"/>
      <c r="E201" s="194"/>
      <c r="F201" s="194"/>
      <c r="G201" s="194"/>
      <c r="H201" s="194"/>
      <c r="I201" s="195"/>
      <c r="J201" s="196"/>
      <c r="K201" s="195"/>
      <c r="L201" s="195"/>
      <c r="M201" s="195"/>
      <c r="N201" s="195"/>
      <c r="O201" s="195"/>
      <c r="P201" s="195"/>
      <c r="Q201" s="195"/>
      <c r="R201" s="195"/>
      <c r="S201" s="215"/>
    </row>
    <row r="202" s="186" customFormat="1" ht="26.25" customHeight="1" spans="1:19">
      <c r="A202" s="191"/>
      <c r="B202" s="192"/>
      <c r="C202" s="193"/>
      <c r="D202" s="192"/>
      <c r="E202" s="194"/>
      <c r="F202" s="194"/>
      <c r="G202" s="194"/>
      <c r="H202" s="194"/>
      <c r="I202" s="195"/>
      <c r="J202" s="196"/>
      <c r="K202" s="195"/>
      <c r="L202" s="195"/>
      <c r="M202" s="195"/>
      <c r="N202" s="195"/>
      <c r="O202" s="195"/>
      <c r="P202" s="195"/>
      <c r="Q202" s="195"/>
      <c r="R202" s="195"/>
      <c r="S202" s="215"/>
    </row>
    <row r="203" s="186" customFormat="1" ht="26.25" customHeight="1" spans="1:19">
      <c r="A203" s="191"/>
      <c r="B203" s="192"/>
      <c r="C203" s="193"/>
      <c r="D203" s="192"/>
      <c r="E203" s="194"/>
      <c r="F203" s="194"/>
      <c r="G203" s="194"/>
      <c r="H203" s="194"/>
      <c r="I203" s="195"/>
      <c r="J203" s="196"/>
      <c r="K203" s="195"/>
      <c r="L203" s="195"/>
      <c r="M203" s="195"/>
      <c r="N203" s="195"/>
      <c r="O203" s="195"/>
      <c r="P203" s="195"/>
      <c r="Q203" s="195"/>
      <c r="R203" s="195"/>
      <c r="S203" s="215"/>
    </row>
    <row r="204" s="186" customFormat="1" ht="26.25" customHeight="1" spans="1:19">
      <c r="A204" s="191"/>
      <c r="B204" s="192"/>
      <c r="C204" s="193"/>
      <c r="D204" s="192"/>
      <c r="E204" s="194"/>
      <c r="F204" s="194"/>
      <c r="G204" s="194"/>
      <c r="H204" s="194"/>
      <c r="I204" s="195"/>
      <c r="J204" s="196"/>
      <c r="K204" s="195"/>
      <c r="L204" s="195"/>
      <c r="M204" s="195"/>
      <c r="N204" s="195"/>
      <c r="O204" s="195"/>
      <c r="P204" s="195"/>
      <c r="Q204" s="195"/>
      <c r="R204" s="195"/>
      <c r="S204" s="215"/>
    </row>
    <row r="205" s="186" customFormat="1" ht="26.25" customHeight="1" spans="1:19">
      <c r="A205" s="191"/>
      <c r="B205" s="192"/>
      <c r="C205" s="193"/>
      <c r="D205" s="192"/>
      <c r="E205" s="194"/>
      <c r="F205" s="194"/>
      <c r="G205" s="194"/>
      <c r="H205" s="194"/>
      <c r="I205" s="195"/>
      <c r="J205" s="196"/>
      <c r="K205" s="195"/>
      <c r="L205" s="195"/>
      <c r="M205" s="195"/>
      <c r="N205" s="195"/>
      <c r="O205" s="195"/>
      <c r="P205" s="195"/>
      <c r="Q205" s="195"/>
      <c r="R205" s="195"/>
      <c r="S205" s="215"/>
    </row>
    <row r="206" s="186" customFormat="1" ht="26.25" customHeight="1" spans="1:19">
      <c r="A206" s="191"/>
      <c r="B206" s="192"/>
      <c r="C206" s="193"/>
      <c r="D206" s="192"/>
      <c r="E206" s="194"/>
      <c r="F206" s="194"/>
      <c r="G206" s="194"/>
      <c r="H206" s="194"/>
      <c r="I206" s="195"/>
      <c r="J206" s="196"/>
      <c r="K206" s="195"/>
      <c r="L206" s="195"/>
      <c r="M206" s="195"/>
      <c r="N206" s="195"/>
      <c r="O206" s="195"/>
      <c r="P206" s="195"/>
      <c r="Q206" s="195"/>
      <c r="R206" s="195"/>
      <c r="S206" s="215"/>
    </row>
    <row r="207" s="186" customFormat="1" ht="26.25" customHeight="1" spans="1:19">
      <c r="A207" s="191"/>
      <c r="B207" s="192"/>
      <c r="C207" s="193"/>
      <c r="D207" s="192"/>
      <c r="E207" s="194"/>
      <c r="F207" s="194"/>
      <c r="G207" s="194"/>
      <c r="H207" s="194"/>
      <c r="I207" s="195"/>
      <c r="J207" s="196"/>
      <c r="K207" s="195"/>
      <c r="L207" s="195"/>
      <c r="M207" s="195"/>
      <c r="N207" s="195"/>
      <c r="O207" s="195"/>
      <c r="P207" s="195"/>
      <c r="Q207" s="195"/>
      <c r="R207" s="195"/>
      <c r="S207" s="215"/>
    </row>
    <row r="208" s="186" customFormat="1" ht="26.25" customHeight="1" spans="1:19">
      <c r="A208" s="191"/>
      <c r="B208" s="192"/>
      <c r="C208" s="193"/>
      <c r="D208" s="192"/>
      <c r="E208" s="194"/>
      <c r="F208" s="194"/>
      <c r="G208" s="194"/>
      <c r="H208" s="194"/>
      <c r="I208" s="195"/>
      <c r="J208" s="196"/>
      <c r="K208" s="195"/>
      <c r="L208" s="195"/>
      <c r="M208" s="195"/>
      <c r="N208" s="195"/>
      <c r="O208" s="195"/>
      <c r="P208" s="195"/>
      <c r="Q208" s="195"/>
      <c r="R208" s="195"/>
      <c r="S208" s="215"/>
    </row>
    <row r="209" s="186" customFormat="1" ht="26.25" customHeight="1" spans="1:19">
      <c r="A209" s="191"/>
      <c r="B209" s="192"/>
      <c r="C209" s="193"/>
      <c r="D209" s="192"/>
      <c r="E209" s="194"/>
      <c r="F209" s="194"/>
      <c r="G209" s="194"/>
      <c r="H209" s="194"/>
      <c r="I209" s="195"/>
      <c r="J209" s="196"/>
      <c r="K209" s="195"/>
      <c r="L209" s="195"/>
      <c r="M209" s="195"/>
      <c r="N209" s="195"/>
      <c r="O209" s="195"/>
      <c r="P209" s="195"/>
      <c r="Q209" s="195"/>
      <c r="R209" s="195"/>
      <c r="S209" s="215"/>
    </row>
    <row r="210" s="186" customFormat="1" ht="26.25" customHeight="1" spans="1:19">
      <c r="A210" s="191"/>
      <c r="B210" s="192"/>
      <c r="C210" s="193"/>
      <c r="D210" s="192"/>
      <c r="E210" s="194"/>
      <c r="F210" s="194"/>
      <c r="G210" s="194"/>
      <c r="H210" s="194"/>
      <c r="I210" s="195"/>
      <c r="J210" s="196"/>
      <c r="K210" s="195"/>
      <c r="L210" s="195"/>
      <c r="M210" s="195"/>
      <c r="N210" s="195"/>
      <c r="O210" s="195"/>
      <c r="P210" s="195"/>
      <c r="Q210" s="195"/>
      <c r="R210" s="195"/>
      <c r="S210" s="215"/>
    </row>
    <row r="211" s="186" customFormat="1" ht="26.25" customHeight="1" spans="1:19">
      <c r="A211" s="191"/>
      <c r="B211" s="192"/>
      <c r="C211" s="193"/>
      <c r="D211" s="192"/>
      <c r="E211" s="194"/>
      <c r="F211" s="194"/>
      <c r="G211" s="194"/>
      <c r="H211" s="194"/>
      <c r="I211" s="195"/>
      <c r="J211" s="196"/>
      <c r="K211" s="195"/>
      <c r="L211" s="195"/>
      <c r="M211" s="195"/>
      <c r="N211" s="195"/>
      <c r="O211" s="195"/>
      <c r="P211" s="195"/>
      <c r="Q211" s="195"/>
      <c r="R211" s="195"/>
      <c r="S211" s="215"/>
    </row>
    <row r="212" s="186" customFormat="1" ht="26.25" customHeight="1" spans="1:19">
      <c r="A212" s="191"/>
      <c r="B212" s="192"/>
      <c r="C212" s="193"/>
      <c r="D212" s="192"/>
      <c r="E212" s="194"/>
      <c r="F212" s="194"/>
      <c r="G212" s="194"/>
      <c r="H212" s="194"/>
      <c r="I212" s="195"/>
      <c r="J212" s="196"/>
      <c r="K212" s="195"/>
      <c r="L212" s="195"/>
      <c r="M212" s="195"/>
      <c r="N212" s="195"/>
      <c r="O212" s="195"/>
      <c r="P212" s="195"/>
      <c r="Q212" s="195"/>
      <c r="R212" s="195"/>
      <c r="S212" s="215"/>
    </row>
    <row r="213" s="186" customFormat="1" ht="26.25" customHeight="1" spans="1:19">
      <c r="A213" s="191"/>
      <c r="B213" s="192"/>
      <c r="C213" s="193"/>
      <c r="D213" s="192"/>
      <c r="E213" s="194"/>
      <c r="F213" s="194"/>
      <c r="G213" s="194"/>
      <c r="H213" s="194"/>
      <c r="I213" s="195"/>
      <c r="J213" s="196"/>
      <c r="K213" s="195"/>
      <c r="L213" s="195"/>
      <c r="M213" s="195"/>
      <c r="N213" s="195"/>
      <c r="O213" s="195"/>
      <c r="P213" s="195"/>
      <c r="Q213" s="195"/>
      <c r="R213" s="195"/>
      <c r="S213" s="215"/>
    </row>
    <row r="214" s="186" customFormat="1" ht="26.25" customHeight="1" spans="1:19">
      <c r="A214" s="191"/>
      <c r="B214" s="192"/>
      <c r="C214" s="193"/>
      <c r="D214" s="192"/>
      <c r="E214" s="194"/>
      <c r="F214" s="194"/>
      <c r="G214" s="194"/>
      <c r="H214" s="194"/>
      <c r="I214" s="195"/>
      <c r="J214" s="196"/>
      <c r="K214" s="195"/>
      <c r="L214" s="195"/>
      <c r="M214" s="195"/>
      <c r="N214" s="195"/>
      <c r="O214" s="195"/>
      <c r="P214" s="195"/>
      <c r="Q214" s="195"/>
      <c r="R214" s="195"/>
      <c r="S214" s="215"/>
    </row>
    <row r="215" s="186" customFormat="1" ht="26.25" customHeight="1" spans="1:19">
      <c r="A215" s="191"/>
      <c r="B215" s="192"/>
      <c r="C215" s="193"/>
      <c r="D215" s="192"/>
      <c r="E215" s="194"/>
      <c r="F215" s="194"/>
      <c r="G215" s="194"/>
      <c r="H215" s="194"/>
      <c r="I215" s="195"/>
      <c r="J215" s="196"/>
      <c r="K215" s="195"/>
      <c r="L215" s="195"/>
      <c r="M215" s="195"/>
      <c r="N215" s="195"/>
      <c r="O215" s="195"/>
      <c r="P215" s="195"/>
      <c r="Q215" s="195"/>
      <c r="R215" s="195"/>
      <c r="S215" s="215"/>
    </row>
    <row r="216" s="186" customFormat="1" ht="26.25" customHeight="1" spans="1:19">
      <c r="A216" s="191"/>
      <c r="B216" s="192"/>
      <c r="C216" s="193"/>
      <c r="D216" s="192"/>
      <c r="E216" s="194"/>
      <c r="F216" s="194"/>
      <c r="G216" s="194"/>
      <c r="H216" s="194"/>
      <c r="I216" s="195"/>
      <c r="J216" s="196"/>
      <c r="K216" s="195"/>
      <c r="L216" s="195"/>
      <c r="M216" s="195"/>
      <c r="N216" s="195"/>
      <c r="O216" s="195"/>
      <c r="P216" s="195"/>
      <c r="Q216" s="195"/>
      <c r="R216" s="195"/>
      <c r="S216" s="215"/>
    </row>
    <row r="217" s="186" customFormat="1" ht="26.25" customHeight="1" spans="1:19">
      <c r="A217" s="191"/>
      <c r="B217" s="192"/>
      <c r="C217" s="193"/>
      <c r="D217" s="192"/>
      <c r="E217" s="194"/>
      <c r="F217" s="194"/>
      <c r="G217" s="194"/>
      <c r="H217" s="194"/>
      <c r="I217" s="195"/>
      <c r="J217" s="196"/>
      <c r="K217" s="195"/>
      <c r="L217" s="195"/>
      <c r="M217" s="195"/>
      <c r="N217" s="195"/>
      <c r="O217" s="195"/>
      <c r="P217" s="195"/>
      <c r="Q217" s="195"/>
      <c r="R217" s="195"/>
      <c r="S217" s="215"/>
    </row>
    <row r="218" s="186" customFormat="1" ht="26.25" customHeight="1" spans="1:19">
      <c r="A218" s="191"/>
      <c r="B218" s="192"/>
      <c r="C218" s="193"/>
      <c r="D218" s="192"/>
      <c r="E218" s="194"/>
      <c r="F218" s="194"/>
      <c r="G218" s="194"/>
      <c r="H218" s="194"/>
      <c r="I218" s="195"/>
      <c r="J218" s="196"/>
      <c r="K218" s="195"/>
      <c r="L218" s="195"/>
      <c r="M218" s="195"/>
      <c r="N218" s="195"/>
      <c r="O218" s="195"/>
      <c r="P218" s="195"/>
      <c r="Q218" s="195"/>
      <c r="R218" s="195"/>
      <c r="S218" s="215"/>
    </row>
    <row r="219" s="186" customFormat="1" ht="26.25" customHeight="1" spans="1:19">
      <c r="A219" s="191"/>
      <c r="B219" s="192"/>
      <c r="C219" s="193"/>
      <c r="D219" s="192"/>
      <c r="E219" s="194"/>
      <c r="F219" s="194"/>
      <c r="G219" s="194"/>
      <c r="H219" s="194"/>
      <c r="I219" s="195"/>
      <c r="J219" s="196"/>
      <c r="K219" s="195"/>
      <c r="L219" s="195"/>
      <c r="M219" s="195"/>
      <c r="N219" s="195"/>
      <c r="O219" s="195"/>
      <c r="P219" s="195"/>
      <c r="Q219" s="195"/>
      <c r="R219" s="195"/>
      <c r="S219" s="215"/>
    </row>
    <row r="220" s="186" customFormat="1" ht="26.25" customHeight="1" spans="1:19">
      <c r="A220" s="191"/>
      <c r="B220" s="192"/>
      <c r="C220" s="193"/>
      <c r="D220" s="192"/>
      <c r="E220" s="194"/>
      <c r="F220" s="194"/>
      <c r="G220" s="194"/>
      <c r="H220" s="194"/>
      <c r="I220" s="195"/>
      <c r="J220" s="196"/>
      <c r="K220" s="195"/>
      <c r="L220" s="195"/>
      <c r="M220" s="195"/>
      <c r="N220" s="195"/>
      <c r="O220" s="195"/>
      <c r="P220" s="195"/>
      <c r="Q220" s="195"/>
      <c r="R220" s="195"/>
      <c r="S220" s="215"/>
    </row>
    <row r="221" s="186" customFormat="1" ht="26.25" customHeight="1" spans="1:19">
      <c r="A221" s="191"/>
      <c r="B221" s="192"/>
      <c r="C221" s="193"/>
      <c r="D221" s="192"/>
      <c r="E221" s="194"/>
      <c r="F221" s="194"/>
      <c r="G221" s="194"/>
      <c r="H221" s="194"/>
      <c r="I221" s="195"/>
      <c r="J221" s="196"/>
      <c r="K221" s="195"/>
      <c r="L221" s="195"/>
      <c r="M221" s="195"/>
      <c r="N221" s="195"/>
      <c r="O221" s="195"/>
      <c r="P221" s="195"/>
      <c r="Q221" s="195"/>
      <c r="R221" s="195"/>
      <c r="S221" s="215"/>
    </row>
    <row r="222" s="186" customFormat="1" ht="26.25" customHeight="1" spans="1:19">
      <c r="A222" s="191"/>
      <c r="B222" s="192"/>
      <c r="C222" s="193"/>
      <c r="D222" s="192"/>
      <c r="E222" s="194"/>
      <c r="F222" s="194"/>
      <c r="G222" s="194"/>
      <c r="H222" s="194"/>
      <c r="I222" s="195"/>
      <c r="J222" s="196"/>
      <c r="K222" s="195"/>
      <c r="L222" s="195"/>
      <c r="M222" s="195"/>
      <c r="N222" s="195"/>
      <c r="O222" s="195"/>
      <c r="P222" s="195"/>
      <c r="Q222" s="195"/>
      <c r="R222" s="195"/>
      <c r="S222" s="215"/>
    </row>
    <row r="223" s="186" customFormat="1" ht="26.25" customHeight="1" spans="1:19">
      <c r="A223" s="191"/>
      <c r="B223" s="192"/>
      <c r="C223" s="193"/>
      <c r="D223" s="192"/>
      <c r="E223" s="194"/>
      <c r="F223" s="194"/>
      <c r="G223" s="194"/>
      <c r="H223" s="194"/>
      <c r="I223" s="195"/>
      <c r="J223" s="196"/>
      <c r="K223" s="195"/>
      <c r="L223" s="195"/>
      <c r="M223" s="195"/>
      <c r="N223" s="195"/>
      <c r="O223" s="195"/>
      <c r="P223" s="195"/>
      <c r="Q223" s="195"/>
      <c r="R223" s="195"/>
      <c r="S223" s="215"/>
    </row>
    <row r="224" s="186" customFormat="1" ht="26.25" customHeight="1" spans="1:19">
      <c r="A224" s="191"/>
      <c r="B224" s="192"/>
      <c r="C224" s="193"/>
      <c r="D224" s="192"/>
      <c r="E224" s="194"/>
      <c r="F224" s="194"/>
      <c r="G224" s="194"/>
      <c r="H224" s="194"/>
      <c r="I224" s="195"/>
      <c r="J224" s="196"/>
      <c r="K224" s="195"/>
      <c r="L224" s="195"/>
      <c r="M224" s="195"/>
      <c r="N224" s="195"/>
      <c r="O224" s="195"/>
      <c r="P224" s="195"/>
      <c r="Q224" s="195"/>
      <c r="R224" s="195"/>
      <c r="S224" s="215"/>
    </row>
    <row r="225" s="186" customFormat="1" ht="26.25" customHeight="1" spans="1:19">
      <c r="A225" s="191"/>
      <c r="B225" s="192"/>
      <c r="C225" s="193"/>
      <c r="D225" s="192"/>
      <c r="E225" s="194"/>
      <c r="F225" s="194"/>
      <c r="G225" s="194"/>
      <c r="H225" s="194"/>
      <c r="I225" s="195"/>
      <c r="J225" s="196"/>
      <c r="K225" s="195"/>
      <c r="L225" s="195"/>
      <c r="M225" s="195"/>
      <c r="N225" s="195"/>
      <c r="O225" s="195"/>
      <c r="P225" s="195"/>
      <c r="Q225" s="195"/>
      <c r="R225" s="195"/>
      <c r="S225" s="215"/>
    </row>
    <row r="226" s="186" customFormat="1" ht="26.25" customHeight="1" spans="1:19">
      <c r="A226" s="191"/>
      <c r="B226" s="192"/>
      <c r="C226" s="193"/>
      <c r="D226" s="192"/>
      <c r="E226" s="194"/>
      <c r="F226" s="194"/>
      <c r="G226" s="194"/>
      <c r="H226" s="194"/>
      <c r="I226" s="195"/>
      <c r="J226" s="196"/>
      <c r="K226" s="195"/>
      <c r="L226" s="195"/>
      <c r="M226" s="195"/>
      <c r="N226" s="195"/>
      <c r="O226" s="195"/>
      <c r="P226" s="195"/>
      <c r="Q226" s="195"/>
      <c r="R226" s="195"/>
      <c r="S226" s="215"/>
    </row>
    <row r="227" s="186" customFormat="1" ht="26.25" customHeight="1" spans="1:19">
      <c r="A227" s="191"/>
      <c r="B227" s="192"/>
      <c r="C227" s="193"/>
      <c r="D227" s="192"/>
      <c r="E227" s="194"/>
      <c r="F227" s="194"/>
      <c r="G227" s="194"/>
      <c r="H227" s="194"/>
      <c r="I227" s="195"/>
      <c r="J227" s="196"/>
      <c r="K227" s="195"/>
      <c r="L227" s="195"/>
      <c r="M227" s="195"/>
      <c r="N227" s="195"/>
      <c r="O227" s="195"/>
      <c r="P227" s="195"/>
      <c r="Q227" s="195"/>
      <c r="R227" s="195"/>
      <c r="S227" s="215"/>
    </row>
    <row r="228" s="186" customFormat="1" ht="26.25" customHeight="1" spans="1:19">
      <c r="A228" s="191"/>
      <c r="B228" s="192"/>
      <c r="C228" s="193"/>
      <c r="D228" s="192"/>
      <c r="E228" s="194"/>
      <c r="F228" s="194"/>
      <c r="G228" s="194"/>
      <c r="H228" s="194"/>
      <c r="I228" s="195"/>
      <c r="J228" s="196"/>
      <c r="K228" s="195"/>
      <c r="L228" s="195"/>
      <c r="M228" s="195"/>
      <c r="N228" s="195"/>
      <c r="O228" s="195"/>
      <c r="P228" s="195"/>
      <c r="Q228" s="195"/>
      <c r="R228" s="195"/>
      <c r="S228" s="215"/>
    </row>
    <row r="229" s="186" customFormat="1" ht="26.25" customHeight="1" spans="1:19">
      <c r="A229" s="191"/>
      <c r="B229" s="192"/>
      <c r="C229" s="193"/>
      <c r="D229" s="192"/>
      <c r="E229" s="194"/>
      <c r="F229" s="194"/>
      <c r="G229" s="194"/>
      <c r="H229" s="194"/>
      <c r="I229" s="195"/>
      <c r="J229" s="196"/>
      <c r="K229" s="195"/>
      <c r="L229" s="195"/>
      <c r="M229" s="195"/>
      <c r="N229" s="195"/>
      <c r="O229" s="195"/>
      <c r="P229" s="195"/>
      <c r="Q229" s="195"/>
      <c r="R229" s="195"/>
      <c r="S229" s="215"/>
    </row>
    <row r="230" s="186" customFormat="1" ht="26.25" customHeight="1" spans="1:19">
      <c r="A230" s="191"/>
      <c r="B230" s="192"/>
      <c r="C230" s="193"/>
      <c r="D230" s="192"/>
      <c r="E230" s="194"/>
      <c r="F230" s="194"/>
      <c r="G230" s="194"/>
      <c r="H230" s="194"/>
      <c r="I230" s="195"/>
      <c r="J230" s="196"/>
      <c r="K230" s="195"/>
      <c r="L230" s="195"/>
      <c r="M230" s="195"/>
      <c r="N230" s="195"/>
      <c r="O230" s="195"/>
      <c r="P230" s="195"/>
      <c r="Q230" s="195"/>
      <c r="R230" s="195"/>
      <c r="S230" s="215"/>
    </row>
    <row r="231" s="186" customFormat="1" ht="26.25" customHeight="1" spans="1:19">
      <c r="A231" s="191"/>
      <c r="B231" s="192"/>
      <c r="C231" s="193"/>
      <c r="D231" s="192"/>
      <c r="E231" s="194"/>
      <c r="F231" s="194"/>
      <c r="G231" s="194"/>
      <c r="H231" s="194"/>
      <c r="I231" s="195"/>
      <c r="J231" s="196"/>
      <c r="K231" s="195"/>
      <c r="L231" s="195"/>
      <c r="M231" s="195"/>
      <c r="N231" s="195"/>
      <c r="O231" s="195"/>
      <c r="P231" s="195"/>
      <c r="Q231" s="195"/>
      <c r="R231" s="195"/>
      <c r="S231" s="215"/>
    </row>
    <row r="232" s="186" customFormat="1" ht="26.25" customHeight="1" spans="1:19">
      <c r="A232" s="191"/>
      <c r="B232" s="192"/>
      <c r="C232" s="193"/>
      <c r="D232" s="192"/>
      <c r="E232" s="194"/>
      <c r="F232" s="194"/>
      <c r="G232" s="194"/>
      <c r="H232" s="194"/>
      <c r="I232" s="195"/>
      <c r="J232" s="196"/>
      <c r="K232" s="195"/>
      <c r="L232" s="195"/>
      <c r="M232" s="195"/>
      <c r="N232" s="195"/>
      <c r="O232" s="195"/>
      <c r="P232" s="195"/>
      <c r="Q232" s="195"/>
      <c r="R232" s="195"/>
      <c r="S232" s="215"/>
    </row>
    <row r="233" s="186" customFormat="1" ht="26.25" customHeight="1" spans="1:19">
      <c r="A233" s="191"/>
      <c r="B233" s="192"/>
      <c r="C233" s="193"/>
      <c r="D233" s="192"/>
      <c r="E233" s="194"/>
      <c r="F233" s="194"/>
      <c r="G233" s="194"/>
      <c r="H233" s="194"/>
      <c r="I233" s="195"/>
      <c r="J233" s="196"/>
      <c r="K233" s="195"/>
      <c r="L233" s="195"/>
      <c r="M233" s="195"/>
      <c r="N233" s="195"/>
      <c r="O233" s="195"/>
      <c r="P233" s="195"/>
      <c r="Q233" s="195"/>
      <c r="R233" s="195"/>
      <c r="S233" s="215"/>
    </row>
    <row r="234" s="186" customFormat="1" ht="26.25" customHeight="1" spans="1:19">
      <c r="A234" s="191"/>
      <c r="B234" s="192"/>
      <c r="C234" s="193"/>
      <c r="D234" s="192"/>
      <c r="E234" s="194"/>
      <c r="F234" s="194"/>
      <c r="G234" s="194"/>
      <c r="H234" s="194"/>
      <c r="I234" s="195"/>
      <c r="J234" s="196"/>
      <c r="K234" s="195"/>
      <c r="L234" s="195"/>
      <c r="M234" s="195"/>
      <c r="N234" s="195"/>
      <c r="O234" s="195"/>
      <c r="P234" s="195"/>
      <c r="Q234" s="195"/>
      <c r="R234" s="195"/>
      <c r="S234" s="215"/>
    </row>
    <row r="235" s="186" customFormat="1" ht="26.25" customHeight="1" spans="1:19">
      <c r="A235" s="191"/>
      <c r="B235" s="192"/>
      <c r="C235" s="193"/>
      <c r="D235" s="192"/>
      <c r="E235" s="194"/>
      <c r="F235" s="194"/>
      <c r="G235" s="194"/>
      <c r="H235" s="194"/>
      <c r="I235" s="195"/>
      <c r="J235" s="196"/>
      <c r="K235" s="195"/>
      <c r="L235" s="195"/>
      <c r="M235" s="195"/>
      <c r="N235" s="195"/>
      <c r="O235" s="195"/>
      <c r="P235" s="195"/>
      <c r="Q235" s="195"/>
      <c r="R235" s="195"/>
      <c r="S235" s="215"/>
    </row>
    <row r="236" s="186" customFormat="1" ht="26.25" customHeight="1" spans="1:19">
      <c r="A236" s="191"/>
      <c r="B236" s="192"/>
      <c r="C236" s="193"/>
      <c r="D236" s="192"/>
      <c r="E236" s="194"/>
      <c r="F236" s="194"/>
      <c r="G236" s="194"/>
      <c r="H236" s="194"/>
      <c r="I236" s="195"/>
      <c r="J236" s="196"/>
      <c r="K236" s="195"/>
      <c r="L236" s="195"/>
      <c r="M236" s="195"/>
      <c r="N236" s="195"/>
      <c r="O236" s="195"/>
      <c r="P236" s="195"/>
      <c r="Q236" s="195"/>
      <c r="R236" s="195"/>
      <c r="S236" s="215"/>
    </row>
    <row r="237" s="186" customFormat="1" ht="26.25" customHeight="1" spans="1:19">
      <c r="A237" s="191"/>
      <c r="B237" s="192"/>
      <c r="C237" s="193"/>
      <c r="D237" s="192"/>
      <c r="E237" s="194"/>
      <c r="F237" s="194"/>
      <c r="G237" s="194"/>
      <c r="H237" s="194"/>
      <c r="I237" s="195"/>
      <c r="J237" s="196"/>
      <c r="K237" s="195"/>
      <c r="L237" s="195"/>
      <c r="M237" s="195"/>
      <c r="N237" s="195"/>
      <c r="O237" s="195"/>
      <c r="P237" s="195"/>
      <c r="Q237" s="195"/>
      <c r="R237" s="195"/>
      <c r="S237" s="215"/>
    </row>
    <row r="238" s="186" customFormat="1" ht="26.25" customHeight="1" spans="1:19">
      <c r="A238" s="191"/>
      <c r="B238" s="192"/>
      <c r="C238" s="193"/>
      <c r="D238" s="192"/>
      <c r="E238" s="194"/>
      <c r="F238" s="194"/>
      <c r="G238" s="194"/>
      <c r="H238" s="194"/>
      <c r="I238" s="195"/>
      <c r="J238" s="196"/>
      <c r="K238" s="195"/>
      <c r="L238" s="195"/>
      <c r="M238" s="195"/>
      <c r="N238" s="195"/>
      <c r="O238" s="195"/>
      <c r="P238" s="195"/>
      <c r="Q238" s="195"/>
      <c r="R238" s="195"/>
      <c r="S238" s="215"/>
    </row>
    <row r="239" s="186" customFormat="1" ht="26.25" customHeight="1" spans="1:19">
      <c r="A239" s="191"/>
      <c r="B239" s="192"/>
      <c r="C239" s="193"/>
      <c r="D239" s="192"/>
      <c r="E239" s="194"/>
      <c r="F239" s="194"/>
      <c r="G239" s="194"/>
      <c r="H239" s="194"/>
      <c r="I239" s="195"/>
      <c r="J239" s="196"/>
      <c r="K239" s="195"/>
      <c r="L239" s="195"/>
      <c r="M239" s="195"/>
      <c r="N239" s="195"/>
      <c r="O239" s="195"/>
      <c r="P239" s="195"/>
      <c r="Q239" s="195"/>
      <c r="R239" s="195"/>
      <c r="S239" s="215"/>
    </row>
    <row r="240" s="186" customFormat="1" ht="26.25" customHeight="1" spans="1:19">
      <c r="A240" s="191"/>
      <c r="B240" s="192"/>
      <c r="C240" s="193"/>
      <c r="D240" s="192"/>
      <c r="E240" s="194"/>
      <c r="F240" s="194"/>
      <c r="G240" s="194"/>
      <c r="H240" s="194"/>
      <c r="I240" s="195"/>
      <c r="J240" s="196"/>
      <c r="K240" s="195"/>
      <c r="L240" s="195"/>
      <c r="M240" s="195"/>
      <c r="N240" s="195"/>
      <c r="O240" s="195"/>
      <c r="P240" s="195"/>
      <c r="Q240" s="195"/>
      <c r="R240" s="195"/>
      <c r="S240" s="215"/>
    </row>
    <row r="241" s="186" customFormat="1" ht="26.25" customHeight="1" spans="1:19">
      <c r="A241" s="191"/>
      <c r="B241" s="192"/>
      <c r="C241" s="193"/>
      <c r="D241" s="192"/>
      <c r="E241" s="194"/>
      <c r="F241" s="194"/>
      <c r="G241" s="194"/>
      <c r="H241" s="194"/>
      <c r="I241" s="195"/>
      <c r="J241" s="196"/>
      <c r="K241" s="195"/>
      <c r="L241" s="195"/>
      <c r="M241" s="195"/>
      <c r="N241" s="195"/>
      <c r="O241" s="195"/>
      <c r="P241" s="195"/>
      <c r="Q241" s="195"/>
      <c r="R241" s="195"/>
      <c r="S241" s="215"/>
    </row>
    <row r="242" s="186" customFormat="1" ht="26.25" customHeight="1" spans="1:19">
      <c r="A242" s="191"/>
      <c r="B242" s="192"/>
      <c r="C242" s="193"/>
      <c r="D242" s="192"/>
      <c r="E242" s="194"/>
      <c r="F242" s="194"/>
      <c r="G242" s="194"/>
      <c r="H242" s="194"/>
      <c r="I242" s="195"/>
      <c r="J242" s="196"/>
      <c r="K242" s="195"/>
      <c r="L242" s="195"/>
      <c r="M242" s="195"/>
      <c r="N242" s="195"/>
      <c r="O242" s="195"/>
      <c r="P242" s="195"/>
      <c r="Q242" s="195"/>
      <c r="R242" s="195"/>
      <c r="S242" s="215"/>
    </row>
    <row r="243" s="186" customFormat="1" ht="26.25" customHeight="1" spans="1:19">
      <c r="A243" s="191"/>
      <c r="B243" s="192"/>
      <c r="C243" s="193"/>
      <c r="D243" s="192"/>
      <c r="E243" s="194"/>
      <c r="F243" s="194"/>
      <c r="G243" s="194"/>
      <c r="H243" s="194"/>
      <c r="I243" s="195"/>
      <c r="J243" s="196"/>
      <c r="K243" s="195"/>
      <c r="L243" s="195"/>
      <c r="M243" s="195"/>
      <c r="N243" s="195"/>
      <c r="O243" s="195"/>
      <c r="P243" s="195"/>
      <c r="Q243" s="195"/>
      <c r="R243" s="195"/>
      <c r="S243" s="215"/>
    </row>
    <row r="244" s="186" customFormat="1" ht="26.25" customHeight="1" spans="1:19">
      <c r="A244" s="191"/>
      <c r="B244" s="192"/>
      <c r="C244" s="193"/>
      <c r="D244" s="192"/>
      <c r="E244" s="194"/>
      <c r="F244" s="194"/>
      <c r="G244" s="194"/>
      <c r="H244" s="194"/>
      <c r="I244" s="195"/>
      <c r="J244" s="196"/>
      <c r="K244" s="195"/>
      <c r="L244" s="195"/>
      <c r="M244" s="195"/>
      <c r="N244" s="195"/>
      <c r="O244" s="195"/>
      <c r="P244" s="195"/>
      <c r="Q244" s="195"/>
      <c r="R244" s="195"/>
      <c r="S244" s="215"/>
    </row>
    <row r="245" s="186" customFormat="1" ht="26.25" customHeight="1" spans="1:19">
      <c r="A245" s="191"/>
      <c r="B245" s="192"/>
      <c r="C245" s="193"/>
      <c r="D245" s="192"/>
      <c r="E245" s="194"/>
      <c r="F245" s="194"/>
      <c r="G245" s="194"/>
      <c r="H245" s="194"/>
      <c r="I245" s="195"/>
      <c r="J245" s="196"/>
      <c r="K245" s="195"/>
      <c r="L245" s="195"/>
      <c r="M245" s="195"/>
      <c r="N245" s="195"/>
      <c r="O245" s="195"/>
      <c r="P245" s="195"/>
      <c r="Q245" s="195"/>
      <c r="R245" s="195"/>
      <c r="S245" s="215"/>
    </row>
    <row r="246" s="186" customFormat="1" ht="26.25" customHeight="1" spans="1:19">
      <c r="A246" s="191"/>
      <c r="B246" s="192"/>
      <c r="C246" s="193"/>
      <c r="D246" s="192"/>
      <c r="E246" s="194"/>
      <c r="F246" s="194"/>
      <c r="G246" s="194"/>
      <c r="H246" s="194"/>
      <c r="I246" s="195"/>
      <c r="J246" s="196"/>
      <c r="K246" s="195"/>
      <c r="L246" s="195"/>
      <c r="M246" s="195"/>
      <c r="N246" s="195"/>
      <c r="O246" s="195"/>
      <c r="P246" s="195"/>
      <c r="Q246" s="195"/>
      <c r="R246" s="195"/>
      <c r="S246" s="215"/>
    </row>
    <row r="247" s="186" customFormat="1" ht="26.25" customHeight="1" spans="1:19">
      <c r="A247" s="191"/>
      <c r="B247" s="192"/>
      <c r="C247" s="193"/>
      <c r="D247" s="192"/>
      <c r="E247" s="194"/>
      <c r="F247" s="194"/>
      <c r="G247" s="194"/>
      <c r="H247" s="194"/>
      <c r="I247" s="195"/>
      <c r="J247" s="196"/>
      <c r="K247" s="195"/>
      <c r="L247" s="195"/>
      <c r="M247" s="195"/>
      <c r="N247" s="195"/>
      <c r="O247" s="195"/>
      <c r="P247" s="195"/>
      <c r="Q247" s="195"/>
      <c r="R247" s="195"/>
      <c r="S247" s="215"/>
    </row>
    <row r="248" s="186" customFormat="1" ht="26.25" customHeight="1" spans="1:19">
      <c r="A248" s="191"/>
      <c r="B248" s="192"/>
      <c r="C248" s="193"/>
      <c r="D248" s="192"/>
      <c r="E248" s="194"/>
      <c r="F248" s="194"/>
      <c r="G248" s="194"/>
      <c r="H248" s="194"/>
      <c r="I248" s="195"/>
      <c r="J248" s="196"/>
      <c r="K248" s="195"/>
      <c r="L248" s="195"/>
      <c r="M248" s="195"/>
      <c r="N248" s="195"/>
      <c r="O248" s="195"/>
      <c r="P248" s="195"/>
      <c r="Q248" s="195"/>
      <c r="R248" s="195"/>
      <c r="S248" s="215"/>
    </row>
    <row r="249" s="186" customFormat="1" ht="26.25" customHeight="1" spans="1:19">
      <c r="A249" s="191"/>
      <c r="B249" s="192"/>
      <c r="C249" s="193"/>
      <c r="D249" s="192"/>
      <c r="E249" s="194"/>
      <c r="F249" s="194"/>
      <c r="G249" s="194"/>
      <c r="H249" s="194"/>
      <c r="I249" s="195"/>
      <c r="J249" s="196"/>
      <c r="K249" s="195"/>
      <c r="L249" s="195"/>
      <c r="M249" s="195"/>
      <c r="N249" s="195"/>
      <c r="O249" s="195"/>
      <c r="P249" s="195"/>
      <c r="Q249" s="195"/>
      <c r="R249" s="195"/>
      <c r="S249" s="215"/>
    </row>
    <row r="250" s="186" customFormat="1" ht="26.25" customHeight="1" spans="1:19">
      <c r="A250" s="191"/>
      <c r="B250" s="192"/>
      <c r="C250" s="193"/>
      <c r="D250" s="192"/>
      <c r="E250" s="194"/>
      <c r="F250" s="194"/>
      <c r="G250" s="194"/>
      <c r="H250" s="194"/>
      <c r="I250" s="195"/>
      <c r="J250" s="196"/>
      <c r="K250" s="195"/>
      <c r="L250" s="195"/>
      <c r="M250" s="195"/>
      <c r="N250" s="195"/>
      <c r="O250" s="195"/>
      <c r="P250" s="195"/>
      <c r="Q250" s="195"/>
      <c r="R250" s="195"/>
      <c r="S250" s="215"/>
    </row>
    <row r="251" s="186" customFormat="1" ht="26.25" customHeight="1" spans="1:19">
      <c r="A251" s="191"/>
      <c r="B251" s="192"/>
      <c r="C251" s="193"/>
      <c r="D251" s="192"/>
      <c r="E251" s="194"/>
      <c r="F251" s="194"/>
      <c r="G251" s="194"/>
      <c r="H251" s="194"/>
      <c r="I251" s="195"/>
      <c r="J251" s="196"/>
      <c r="K251" s="195"/>
      <c r="L251" s="195"/>
      <c r="M251" s="195"/>
      <c r="N251" s="195"/>
      <c r="O251" s="195"/>
      <c r="P251" s="195"/>
      <c r="Q251" s="195"/>
      <c r="R251" s="195"/>
      <c r="S251" s="215"/>
    </row>
    <row r="252" s="186" customFormat="1" ht="26.25" customHeight="1" spans="1:19">
      <c r="A252" s="191"/>
      <c r="B252" s="192"/>
      <c r="C252" s="193"/>
      <c r="D252" s="192"/>
      <c r="E252" s="194"/>
      <c r="F252" s="194"/>
      <c r="G252" s="194"/>
      <c r="H252" s="194"/>
      <c r="I252" s="195"/>
      <c r="J252" s="196"/>
      <c r="K252" s="195"/>
      <c r="L252" s="195"/>
      <c r="M252" s="195"/>
      <c r="N252" s="195"/>
      <c r="O252" s="195"/>
      <c r="P252" s="195"/>
      <c r="Q252" s="195"/>
      <c r="R252" s="195"/>
      <c r="S252" s="215"/>
    </row>
    <row r="253" s="186" customFormat="1" ht="26.25" customHeight="1" spans="1:19">
      <c r="A253" s="191"/>
      <c r="B253" s="192"/>
      <c r="C253" s="193"/>
      <c r="D253" s="192"/>
      <c r="E253" s="194"/>
      <c r="F253" s="194"/>
      <c r="G253" s="194"/>
      <c r="H253" s="194"/>
      <c r="I253" s="195"/>
      <c r="J253" s="196"/>
      <c r="K253" s="195"/>
      <c r="L253" s="195"/>
      <c r="M253" s="195"/>
      <c r="N253" s="195"/>
      <c r="O253" s="195"/>
      <c r="P253" s="195"/>
      <c r="Q253" s="195"/>
      <c r="R253" s="195"/>
      <c r="S253" s="215"/>
    </row>
    <row r="254" s="186" customFormat="1" ht="26.25" customHeight="1" spans="1:19">
      <c r="A254" s="191"/>
      <c r="B254" s="192"/>
      <c r="C254" s="193"/>
      <c r="D254" s="192"/>
      <c r="E254" s="194"/>
      <c r="F254" s="194"/>
      <c r="G254" s="194"/>
      <c r="H254" s="194"/>
      <c r="I254" s="195"/>
      <c r="J254" s="196"/>
      <c r="K254" s="195"/>
      <c r="L254" s="195"/>
      <c r="M254" s="195"/>
      <c r="N254" s="195"/>
      <c r="O254" s="195"/>
      <c r="P254" s="195"/>
      <c r="Q254" s="195"/>
      <c r="R254" s="195"/>
      <c r="S254" s="215"/>
    </row>
    <row r="255" s="186" customFormat="1" ht="26.25" customHeight="1" spans="1:19">
      <c r="A255" s="191"/>
      <c r="B255" s="192"/>
      <c r="C255" s="193"/>
      <c r="D255" s="192"/>
      <c r="E255" s="194"/>
      <c r="F255" s="194"/>
      <c r="G255" s="194"/>
      <c r="H255" s="194"/>
      <c r="I255" s="195"/>
      <c r="J255" s="196"/>
      <c r="K255" s="195"/>
      <c r="L255" s="195"/>
      <c r="M255" s="195"/>
      <c r="N255" s="195"/>
      <c r="O255" s="195"/>
      <c r="P255" s="195"/>
      <c r="Q255" s="195"/>
      <c r="R255" s="195"/>
      <c r="S255" s="215"/>
    </row>
    <row r="256" s="186" customFormat="1" ht="26.25" customHeight="1" spans="1:19">
      <c r="A256" s="191"/>
      <c r="B256" s="192"/>
      <c r="C256" s="193"/>
      <c r="D256" s="192"/>
      <c r="E256" s="194"/>
      <c r="F256" s="194"/>
      <c r="G256" s="194"/>
      <c r="H256" s="194"/>
      <c r="I256" s="195"/>
      <c r="J256" s="196"/>
      <c r="K256" s="195"/>
      <c r="L256" s="195"/>
      <c r="M256" s="195"/>
      <c r="N256" s="195"/>
      <c r="O256" s="195"/>
      <c r="P256" s="195"/>
      <c r="Q256" s="195"/>
      <c r="R256" s="195"/>
      <c r="S256" s="215"/>
    </row>
    <row r="257" s="186" customFormat="1" ht="26.25" customHeight="1" spans="1:19">
      <c r="A257" s="191"/>
      <c r="B257" s="192"/>
      <c r="C257" s="193"/>
      <c r="D257" s="192"/>
      <c r="E257" s="194"/>
      <c r="F257" s="194"/>
      <c r="G257" s="194"/>
      <c r="H257" s="194"/>
      <c r="I257" s="195"/>
      <c r="J257" s="196"/>
      <c r="K257" s="195"/>
      <c r="L257" s="195"/>
      <c r="M257" s="195"/>
      <c r="N257" s="195"/>
      <c r="O257" s="195"/>
      <c r="P257" s="195"/>
      <c r="Q257" s="195"/>
      <c r="R257" s="195"/>
      <c r="S257" s="215"/>
    </row>
    <row r="258" s="186" customFormat="1" ht="26.25" customHeight="1" spans="1:19">
      <c r="A258" s="191"/>
      <c r="B258" s="192"/>
      <c r="C258" s="193"/>
      <c r="D258" s="192"/>
      <c r="E258" s="194"/>
      <c r="F258" s="194"/>
      <c r="G258" s="194"/>
      <c r="H258" s="194"/>
      <c r="I258" s="195"/>
      <c r="J258" s="196"/>
      <c r="K258" s="195"/>
      <c r="L258" s="195"/>
      <c r="M258" s="195"/>
      <c r="N258" s="195"/>
      <c r="O258" s="195"/>
      <c r="P258" s="195"/>
      <c r="Q258" s="195"/>
      <c r="R258" s="195"/>
      <c r="S258" s="215"/>
    </row>
    <row r="259" s="186" customFormat="1" ht="26.25" customHeight="1" spans="1:19">
      <c r="A259" s="191"/>
      <c r="B259" s="192"/>
      <c r="C259" s="193"/>
      <c r="D259" s="192"/>
      <c r="E259" s="194"/>
      <c r="F259" s="194"/>
      <c r="G259" s="194"/>
      <c r="H259" s="194"/>
      <c r="I259" s="195"/>
      <c r="J259" s="196"/>
      <c r="K259" s="195"/>
      <c r="L259" s="195"/>
      <c r="M259" s="195"/>
      <c r="N259" s="195"/>
      <c r="O259" s="195"/>
      <c r="P259" s="195"/>
      <c r="Q259" s="195"/>
      <c r="R259" s="195"/>
      <c r="S259" s="215"/>
    </row>
    <row r="260" s="186" customFormat="1" ht="26.25" customHeight="1" spans="1:19">
      <c r="A260" s="191"/>
      <c r="B260" s="192"/>
      <c r="C260" s="193"/>
      <c r="D260" s="192"/>
      <c r="E260" s="194"/>
      <c r="F260" s="194"/>
      <c r="G260" s="194"/>
      <c r="H260" s="194"/>
      <c r="I260" s="195"/>
      <c r="J260" s="196"/>
      <c r="K260" s="195"/>
      <c r="L260" s="195"/>
      <c r="M260" s="195"/>
      <c r="N260" s="195"/>
      <c r="O260" s="195"/>
      <c r="P260" s="195"/>
      <c r="Q260" s="195"/>
      <c r="R260" s="195"/>
      <c r="S260" s="215"/>
    </row>
    <row r="261" s="186" customFormat="1" ht="26.25" customHeight="1" spans="1:19">
      <c r="A261" s="191"/>
      <c r="B261" s="192"/>
      <c r="C261" s="193"/>
      <c r="D261" s="192"/>
      <c r="E261" s="194"/>
      <c r="F261" s="194"/>
      <c r="G261" s="194"/>
      <c r="H261" s="194"/>
      <c r="I261" s="195"/>
      <c r="J261" s="196"/>
      <c r="K261" s="195"/>
      <c r="L261" s="195"/>
      <c r="M261" s="195"/>
      <c r="N261" s="195"/>
      <c r="O261" s="195"/>
      <c r="P261" s="195"/>
      <c r="Q261" s="195"/>
      <c r="R261" s="195"/>
      <c r="S261" s="215"/>
    </row>
    <row r="262" s="186" customFormat="1" ht="26.25" customHeight="1" spans="1:19">
      <c r="A262" s="191"/>
      <c r="B262" s="192"/>
      <c r="C262" s="193"/>
      <c r="D262" s="192"/>
      <c r="E262" s="194"/>
      <c r="F262" s="194"/>
      <c r="G262" s="194"/>
      <c r="H262" s="194"/>
      <c r="I262" s="195"/>
      <c r="J262" s="196"/>
      <c r="K262" s="195"/>
      <c r="L262" s="195"/>
      <c r="M262" s="195"/>
      <c r="N262" s="195"/>
      <c r="O262" s="195"/>
      <c r="P262" s="195"/>
      <c r="Q262" s="195"/>
      <c r="R262" s="195"/>
      <c r="S262" s="215"/>
    </row>
    <row r="263" s="186" customFormat="1" ht="26.25" customHeight="1" spans="1:19">
      <c r="A263" s="191"/>
      <c r="B263" s="192"/>
      <c r="C263" s="193"/>
      <c r="D263" s="192"/>
      <c r="E263" s="194"/>
      <c r="F263" s="194"/>
      <c r="G263" s="194"/>
      <c r="H263" s="194"/>
      <c r="I263" s="195"/>
      <c r="J263" s="196"/>
      <c r="K263" s="195"/>
      <c r="L263" s="195"/>
      <c r="M263" s="195"/>
      <c r="N263" s="195"/>
      <c r="O263" s="195"/>
      <c r="P263" s="195"/>
      <c r="Q263" s="195"/>
      <c r="R263" s="195"/>
      <c r="S263" s="215"/>
    </row>
    <row r="264" s="186" customFormat="1" ht="26.25" customHeight="1" spans="1:19">
      <c r="A264" s="191"/>
      <c r="B264" s="192"/>
      <c r="C264" s="193"/>
      <c r="D264" s="192"/>
      <c r="E264" s="194"/>
      <c r="F264" s="194"/>
      <c r="G264" s="194"/>
      <c r="H264" s="194"/>
      <c r="I264" s="195"/>
      <c r="J264" s="196"/>
      <c r="K264" s="195"/>
      <c r="L264" s="195"/>
      <c r="M264" s="195"/>
      <c r="N264" s="195"/>
      <c r="O264" s="195"/>
      <c r="P264" s="195"/>
      <c r="Q264" s="195"/>
      <c r="R264" s="195"/>
      <c r="S264" s="215"/>
    </row>
    <row r="265" s="186" customFormat="1" ht="26.25" customHeight="1" spans="1:19">
      <c r="A265" s="191"/>
      <c r="B265" s="192"/>
      <c r="C265" s="193"/>
      <c r="D265" s="192"/>
      <c r="E265" s="194"/>
      <c r="F265" s="194"/>
      <c r="G265" s="194"/>
      <c r="H265" s="194"/>
      <c r="I265" s="195"/>
      <c r="J265" s="196"/>
      <c r="K265" s="195"/>
      <c r="L265" s="195"/>
      <c r="M265" s="195"/>
      <c r="N265" s="195"/>
      <c r="O265" s="195"/>
      <c r="P265" s="195"/>
      <c r="Q265" s="195"/>
      <c r="R265" s="195"/>
      <c r="S265" s="215"/>
    </row>
    <row r="266" s="186" customFormat="1" ht="26.25" customHeight="1" spans="1:19">
      <c r="A266" s="191"/>
      <c r="B266" s="192"/>
      <c r="C266" s="193"/>
      <c r="D266" s="192"/>
      <c r="E266" s="194"/>
      <c r="F266" s="194"/>
      <c r="G266" s="194"/>
      <c r="H266" s="194"/>
      <c r="I266" s="195"/>
      <c r="J266" s="196"/>
      <c r="K266" s="195"/>
      <c r="L266" s="195"/>
      <c r="M266" s="195"/>
      <c r="N266" s="195"/>
      <c r="O266" s="195"/>
      <c r="P266" s="195"/>
      <c r="Q266" s="195"/>
      <c r="R266" s="195"/>
      <c r="S266" s="215"/>
    </row>
    <row r="267" s="186" customFormat="1" ht="26.25" customHeight="1" spans="1:19">
      <c r="A267" s="191"/>
      <c r="B267" s="192"/>
      <c r="C267" s="193"/>
      <c r="D267" s="192"/>
      <c r="E267" s="194"/>
      <c r="F267" s="194"/>
      <c r="G267" s="194"/>
      <c r="H267" s="194"/>
      <c r="I267" s="195"/>
      <c r="J267" s="196"/>
      <c r="K267" s="195"/>
      <c r="L267" s="195"/>
      <c r="M267" s="195"/>
      <c r="N267" s="195"/>
      <c r="O267" s="195"/>
      <c r="P267" s="195"/>
      <c r="Q267" s="195"/>
      <c r="R267" s="195"/>
      <c r="S267" s="215"/>
    </row>
    <row r="268" s="186" customFormat="1" ht="26.25" customHeight="1" spans="1:19">
      <c r="A268" s="191"/>
      <c r="B268" s="192"/>
      <c r="C268" s="193"/>
      <c r="D268" s="192"/>
      <c r="E268" s="194"/>
      <c r="F268" s="194"/>
      <c r="G268" s="194"/>
      <c r="H268" s="194"/>
      <c r="I268" s="195"/>
      <c r="J268" s="196"/>
      <c r="K268" s="195"/>
      <c r="L268" s="195"/>
      <c r="M268" s="195"/>
      <c r="N268" s="195"/>
      <c r="O268" s="195"/>
      <c r="P268" s="195"/>
      <c r="Q268" s="195"/>
      <c r="R268" s="195"/>
      <c r="S268" s="215"/>
    </row>
    <row r="269" s="186" customFormat="1" ht="26.25" customHeight="1" spans="1:19">
      <c r="A269" s="191"/>
      <c r="B269" s="192"/>
      <c r="C269" s="193"/>
      <c r="D269" s="192"/>
      <c r="E269" s="194"/>
      <c r="F269" s="194"/>
      <c r="G269" s="194"/>
      <c r="H269" s="194"/>
      <c r="I269" s="195"/>
      <c r="J269" s="196"/>
      <c r="K269" s="195"/>
      <c r="L269" s="195"/>
      <c r="M269" s="195"/>
      <c r="N269" s="195"/>
      <c r="O269" s="195"/>
      <c r="P269" s="195"/>
      <c r="Q269" s="195"/>
      <c r="R269" s="195"/>
      <c r="S269" s="215"/>
    </row>
    <row r="270" s="186" customFormat="1" ht="26.25" customHeight="1" spans="1:19">
      <c r="A270" s="191"/>
      <c r="B270" s="192"/>
      <c r="C270" s="193"/>
      <c r="D270" s="192"/>
      <c r="E270" s="194"/>
      <c r="F270" s="194"/>
      <c r="G270" s="194"/>
      <c r="H270" s="194"/>
      <c r="I270" s="195"/>
      <c r="J270" s="196"/>
      <c r="K270" s="195"/>
      <c r="L270" s="195"/>
      <c r="M270" s="195"/>
      <c r="N270" s="195"/>
      <c r="O270" s="195"/>
      <c r="P270" s="195"/>
      <c r="Q270" s="195"/>
      <c r="R270" s="195"/>
      <c r="S270" s="215"/>
    </row>
    <row r="271" s="186" customFormat="1" ht="26.25" customHeight="1" spans="1:19">
      <c r="A271" s="191"/>
      <c r="B271" s="192"/>
      <c r="C271" s="193"/>
      <c r="D271" s="192"/>
      <c r="E271" s="194"/>
      <c r="F271" s="194"/>
      <c r="G271" s="194"/>
      <c r="H271" s="194"/>
      <c r="I271" s="195"/>
      <c r="J271" s="196"/>
      <c r="K271" s="195"/>
      <c r="L271" s="195"/>
      <c r="M271" s="195"/>
      <c r="N271" s="195"/>
      <c r="O271" s="195"/>
      <c r="P271" s="195"/>
      <c r="Q271" s="195"/>
      <c r="R271" s="195"/>
      <c r="S271" s="215"/>
    </row>
    <row r="272" s="186" customFormat="1" ht="26.25" customHeight="1" spans="1:19">
      <c r="A272" s="191"/>
      <c r="B272" s="192"/>
      <c r="C272" s="193"/>
      <c r="D272" s="192"/>
      <c r="E272" s="194"/>
      <c r="F272" s="194"/>
      <c r="G272" s="194"/>
      <c r="H272" s="194"/>
      <c r="I272" s="195"/>
      <c r="J272" s="196"/>
      <c r="K272" s="195"/>
      <c r="L272" s="195"/>
      <c r="M272" s="195"/>
      <c r="N272" s="195"/>
      <c r="O272" s="195"/>
      <c r="P272" s="195"/>
      <c r="Q272" s="195"/>
      <c r="R272" s="195"/>
      <c r="S272" s="215"/>
    </row>
    <row r="273" s="186" customFormat="1" ht="26.25" customHeight="1" spans="1:20">
      <c r="A273" s="191"/>
      <c r="B273" s="192"/>
      <c r="C273" s="193"/>
      <c r="D273" s="192"/>
      <c r="E273" s="194"/>
      <c r="F273" s="194"/>
      <c r="G273" s="194"/>
      <c r="H273" s="194"/>
      <c r="I273" s="195"/>
      <c r="J273" s="196"/>
      <c r="K273" s="195"/>
      <c r="L273" s="195"/>
      <c r="M273" s="195"/>
      <c r="N273" s="195"/>
      <c r="O273" s="195"/>
      <c r="P273" s="195"/>
      <c r="Q273" s="195"/>
      <c r="R273" s="195"/>
      <c r="S273" s="215"/>
    </row>
    <row r="274" s="186" customFormat="1" ht="26.25" customHeight="1" spans="1:20">
      <c r="A274" s="191"/>
      <c r="B274" s="192"/>
      <c r="C274" s="193"/>
      <c r="D274" s="192"/>
      <c r="E274" s="194"/>
      <c r="F274" s="194"/>
      <c r="G274" s="194"/>
      <c r="H274" s="194"/>
      <c r="I274" s="195"/>
      <c r="J274" s="196"/>
      <c r="K274" s="195"/>
      <c r="L274" s="195"/>
      <c r="M274" s="195"/>
      <c r="N274" s="195"/>
      <c r="O274" s="195"/>
      <c r="P274" s="195"/>
      <c r="Q274" s="195"/>
      <c r="R274" s="195"/>
      <c r="S274" s="215"/>
    </row>
    <row r="275" s="186" customFormat="1" ht="26.25" customHeight="1" spans="1:20">
      <c r="A275" s="191"/>
      <c r="B275" s="192"/>
      <c r="C275" s="193"/>
      <c r="D275" s="192"/>
      <c r="E275" s="194"/>
      <c r="F275" s="194"/>
      <c r="G275" s="194"/>
      <c r="H275" s="194"/>
      <c r="I275" s="195"/>
      <c r="J275" s="196"/>
      <c r="K275" s="195"/>
      <c r="L275" s="195"/>
      <c r="M275" s="195"/>
      <c r="N275" s="195"/>
      <c r="O275" s="195"/>
      <c r="P275" s="195"/>
      <c r="Q275" s="195"/>
      <c r="R275" s="195"/>
      <c r="S275" s="215"/>
    </row>
    <row r="276" s="186" customFormat="1" ht="26.25" customHeight="1" spans="1:20">
      <c r="A276" s="191"/>
      <c r="B276" s="192"/>
      <c r="C276" s="193"/>
      <c r="D276" s="192"/>
      <c r="E276" s="194"/>
      <c r="F276" s="194"/>
      <c r="G276" s="194"/>
      <c r="H276" s="194"/>
      <c r="I276" s="195"/>
      <c r="J276" s="196"/>
      <c r="K276" s="195"/>
      <c r="L276" s="195"/>
      <c r="M276" s="195"/>
      <c r="N276" s="195"/>
      <c r="O276" s="195"/>
      <c r="P276" s="195"/>
      <c r="Q276" s="195"/>
      <c r="R276" s="195"/>
      <c r="S276" s="215"/>
    </row>
    <row r="277" s="186" customFormat="1" ht="26.25" customHeight="1" spans="1:20">
      <c r="A277" s="191"/>
      <c r="B277" s="192"/>
      <c r="C277" s="193"/>
      <c r="D277" s="192"/>
      <c r="E277" s="194"/>
      <c r="F277" s="194"/>
      <c r="G277" s="194"/>
      <c r="H277" s="194"/>
      <c r="I277" s="195"/>
      <c r="J277" s="196"/>
      <c r="K277" s="195"/>
      <c r="L277" s="195"/>
      <c r="M277" s="195"/>
      <c r="N277" s="195"/>
      <c r="O277" s="195"/>
      <c r="P277" s="195"/>
      <c r="Q277" s="195"/>
      <c r="R277" s="195"/>
      <c r="S277" s="215"/>
    </row>
    <row r="278" s="186" customFormat="1" ht="26.25" customHeight="1" spans="1:20">
      <c r="A278" s="191"/>
      <c r="B278" s="192"/>
      <c r="C278" s="193"/>
      <c r="D278" s="192"/>
      <c r="E278" s="194"/>
      <c r="F278" s="194"/>
      <c r="G278" s="194"/>
      <c r="H278" s="194"/>
      <c r="I278" s="195"/>
      <c r="J278" s="196"/>
      <c r="K278" s="195"/>
      <c r="L278" s="195"/>
      <c r="M278" s="195"/>
      <c r="N278" s="195"/>
      <c r="O278" s="195"/>
      <c r="P278" s="195"/>
      <c r="Q278" s="195"/>
      <c r="R278" s="195"/>
      <c r="S278" s="215"/>
    </row>
    <row r="279" s="186" customFormat="1" ht="26.25" customHeight="1" spans="1:20">
      <c r="A279" s="191"/>
      <c r="B279" s="192"/>
      <c r="C279" s="193"/>
      <c r="D279" s="192"/>
      <c r="E279" s="194"/>
      <c r="F279" s="194"/>
      <c r="G279" s="194"/>
      <c r="H279" s="194"/>
      <c r="I279" s="195"/>
      <c r="J279" s="196"/>
      <c r="K279" s="195"/>
      <c r="L279" s="195"/>
      <c r="M279" s="195"/>
      <c r="N279" s="195"/>
      <c r="O279" s="195"/>
      <c r="P279" s="195"/>
      <c r="Q279" s="195"/>
      <c r="R279" s="195"/>
      <c r="S279" s="215"/>
    </row>
    <row r="280" s="186" customFormat="1" ht="26.25" customHeight="1" spans="1:20">
      <c r="A280" s="191"/>
      <c r="B280" s="192"/>
      <c r="C280" s="193"/>
      <c r="D280" s="192"/>
      <c r="E280" s="194"/>
      <c r="F280" s="194"/>
      <c r="G280" s="194"/>
      <c r="H280" s="194"/>
      <c r="I280" s="195"/>
      <c r="J280" s="196"/>
      <c r="K280" s="195"/>
      <c r="L280" s="195"/>
      <c r="M280" s="195"/>
      <c r="N280" s="195"/>
      <c r="O280" s="195"/>
      <c r="P280" s="195"/>
      <c r="Q280" s="195"/>
      <c r="R280" s="195"/>
      <c r="S280" s="215"/>
    </row>
    <row r="281" s="186" customFormat="1" ht="26.25" customHeight="1" spans="1:20">
      <c r="A281" s="191"/>
      <c r="B281" s="192"/>
      <c r="C281" s="193"/>
      <c r="D281" s="192"/>
      <c r="E281" s="194"/>
      <c r="F281" s="194"/>
      <c r="G281" s="194"/>
      <c r="H281" s="194"/>
      <c r="I281" s="195"/>
      <c r="J281" s="196"/>
      <c r="K281" s="195"/>
      <c r="L281" s="195"/>
      <c r="M281" s="195"/>
      <c r="N281" s="195"/>
      <c r="O281" s="195"/>
      <c r="P281" s="195"/>
      <c r="Q281" s="195"/>
      <c r="R281" s="195"/>
      <c r="S281" s="215"/>
    </row>
    <row r="282" s="186" customFormat="1" ht="26.25" customHeight="1" spans="1:20">
      <c r="A282" s="191"/>
      <c r="B282" s="192"/>
      <c r="C282" s="193"/>
      <c r="D282" s="192"/>
      <c r="E282" s="194"/>
      <c r="F282" s="194"/>
      <c r="G282" s="194"/>
      <c r="H282" s="194"/>
      <c r="I282" s="195"/>
      <c r="J282" s="196"/>
      <c r="K282" s="195"/>
      <c r="L282" s="195"/>
      <c r="M282" s="195"/>
      <c r="N282" s="195"/>
      <c r="O282" s="195"/>
      <c r="P282" s="195"/>
      <c r="Q282" s="195"/>
      <c r="R282" s="195"/>
      <c r="S282" s="215"/>
      <c r="T282" s="189"/>
    </row>
    <row r="283" s="186" customFormat="1" ht="26.25" customHeight="1" spans="1:20">
      <c r="A283" s="191"/>
      <c r="B283" s="192"/>
      <c r="C283" s="193"/>
      <c r="D283" s="192"/>
      <c r="E283" s="194"/>
      <c r="F283" s="194"/>
      <c r="G283" s="194"/>
      <c r="H283" s="194"/>
      <c r="I283" s="195"/>
      <c r="J283" s="196"/>
      <c r="K283" s="195"/>
      <c r="L283" s="195"/>
      <c r="M283" s="195"/>
      <c r="N283" s="195"/>
      <c r="O283" s="195"/>
      <c r="P283" s="195"/>
      <c r="Q283" s="195"/>
      <c r="R283" s="195"/>
      <c r="S283" s="215"/>
      <c r="T283" s="189"/>
    </row>
    <row r="284" s="186" customFormat="1" ht="26.25" customHeight="1" spans="1:20">
      <c r="A284" s="191"/>
      <c r="B284" s="192"/>
      <c r="C284" s="193"/>
      <c r="D284" s="192"/>
      <c r="E284" s="194"/>
      <c r="F284" s="194"/>
      <c r="G284" s="194"/>
      <c r="H284" s="194"/>
      <c r="I284" s="195"/>
      <c r="J284" s="196"/>
      <c r="K284" s="195"/>
      <c r="L284" s="195"/>
      <c r="M284" s="195"/>
      <c r="N284" s="195"/>
      <c r="O284" s="195"/>
      <c r="P284" s="195"/>
      <c r="Q284" s="195"/>
      <c r="R284" s="195"/>
      <c r="S284" s="215"/>
    </row>
    <row r="285" s="186" customFormat="1" ht="26.25" customHeight="1" spans="1:20">
      <c r="A285" s="191"/>
      <c r="B285" s="192"/>
      <c r="C285" s="193"/>
      <c r="D285" s="192"/>
      <c r="E285" s="194"/>
      <c r="F285" s="194"/>
      <c r="G285" s="194"/>
      <c r="H285" s="194"/>
      <c r="I285" s="195"/>
      <c r="J285" s="196"/>
      <c r="K285" s="195"/>
      <c r="L285" s="195"/>
      <c r="M285" s="195"/>
      <c r="N285" s="195"/>
      <c r="O285" s="195"/>
      <c r="P285" s="195"/>
      <c r="Q285" s="195"/>
      <c r="R285" s="195"/>
      <c r="S285" s="215"/>
    </row>
    <row r="286" s="186" customFormat="1" ht="26.25" customHeight="1" spans="1:20">
      <c r="A286" s="191"/>
      <c r="B286" s="192"/>
      <c r="C286" s="193"/>
      <c r="D286" s="192"/>
      <c r="E286" s="194"/>
      <c r="F286" s="194"/>
      <c r="G286" s="194"/>
      <c r="H286" s="194"/>
      <c r="I286" s="195"/>
      <c r="J286" s="196"/>
      <c r="K286" s="195"/>
      <c r="L286" s="195"/>
      <c r="M286" s="195"/>
      <c r="N286" s="195"/>
      <c r="O286" s="195"/>
      <c r="P286" s="195"/>
      <c r="Q286" s="195"/>
      <c r="R286" s="195"/>
      <c r="S286" s="215"/>
    </row>
    <row r="287" s="186" customFormat="1" ht="26.25" customHeight="1" spans="1:20">
      <c r="A287" s="191"/>
      <c r="B287" s="192"/>
      <c r="C287" s="193"/>
      <c r="D287" s="192"/>
      <c r="E287" s="194"/>
      <c r="F287" s="194"/>
      <c r="G287" s="194"/>
      <c r="H287" s="194"/>
      <c r="I287" s="195"/>
      <c r="J287" s="196"/>
      <c r="K287" s="195"/>
      <c r="L287" s="195"/>
      <c r="M287" s="195"/>
      <c r="N287" s="195"/>
      <c r="O287" s="195"/>
      <c r="P287" s="195"/>
      <c r="Q287" s="195"/>
      <c r="R287" s="195"/>
      <c r="S287" s="215"/>
    </row>
    <row r="288" s="186" customFormat="1" ht="26.25" customHeight="1" spans="1:20">
      <c r="A288" s="191"/>
      <c r="B288" s="192"/>
      <c r="C288" s="193"/>
      <c r="D288" s="192"/>
      <c r="E288" s="194"/>
      <c r="F288" s="194"/>
      <c r="G288" s="194"/>
      <c r="H288" s="194"/>
      <c r="I288" s="195"/>
      <c r="J288" s="196"/>
      <c r="K288" s="195"/>
      <c r="L288" s="195"/>
      <c r="M288" s="195"/>
      <c r="N288" s="195"/>
      <c r="O288" s="195"/>
      <c r="P288" s="195"/>
      <c r="Q288" s="195"/>
      <c r="R288" s="195"/>
      <c r="S288" s="215"/>
    </row>
    <row r="289" s="186" customFormat="1" ht="26.25" customHeight="1" spans="1:20">
      <c r="A289" s="191"/>
      <c r="B289" s="192"/>
      <c r="C289" s="193"/>
      <c r="D289" s="192"/>
      <c r="E289" s="194"/>
      <c r="F289" s="194"/>
      <c r="G289" s="194"/>
      <c r="H289" s="194"/>
      <c r="I289" s="195"/>
      <c r="J289" s="196"/>
      <c r="K289" s="195"/>
      <c r="L289" s="195"/>
      <c r="M289" s="195"/>
      <c r="N289" s="195"/>
      <c r="O289" s="195"/>
      <c r="P289" s="195"/>
      <c r="Q289" s="195"/>
      <c r="R289" s="195"/>
      <c r="S289" s="215"/>
    </row>
    <row r="290" s="189" customFormat="1" ht="26.25" customHeight="1" spans="1:20">
      <c r="A290" s="191"/>
      <c r="B290" s="192"/>
      <c r="C290" s="193"/>
      <c r="D290" s="192"/>
      <c r="E290" s="194"/>
      <c r="F290" s="194"/>
      <c r="G290" s="194"/>
      <c r="H290" s="194"/>
      <c r="I290" s="195"/>
      <c r="J290" s="196"/>
      <c r="K290" s="195"/>
      <c r="L290" s="195"/>
      <c r="M290" s="195"/>
      <c r="N290" s="195"/>
      <c r="O290" s="195"/>
      <c r="P290" s="195"/>
      <c r="Q290" s="195"/>
      <c r="R290" s="195"/>
      <c r="S290" s="215"/>
      <c r="T290" s="186"/>
    </row>
    <row r="291" s="189" customFormat="1" ht="26.25" customHeight="1" spans="1:20">
      <c r="A291" s="191"/>
      <c r="B291" s="192"/>
      <c r="C291" s="193"/>
      <c r="D291" s="192"/>
      <c r="E291" s="194"/>
      <c r="F291" s="194"/>
      <c r="G291" s="194"/>
      <c r="H291" s="194"/>
      <c r="I291" s="195"/>
      <c r="J291" s="196"/>
      <c r="K291" s="195"/>
      <c r="L291" s="195"/>
      <c r="M291" s="195"/>
      <c r="N291" s="195"/>
      <c r="O291" s="195"/>
      <c r="P291" s="195"/>
      <c r="Q291" s="195"/>
      <c r="R291" s="195"/>
      <c r="S291" s="215"/>
      <c r="T291" s="186"/>
    </row>
    <row r="292" s="186" customFormat="1" ht="26.25" customHeight="1" spans="1:20">
      <c r="A292" s="191"/>
      <c r="B292" s="192"/>
      <c r="C292" s="193"/>
      <c r="D292" s="192"/>
      <c r="E292" s="194"/>
      <c r="F292" s="194"/>
      <c r="G292" s="194"/>
      <c r="H292" s="194"/>
      <c r="I292" s="195"/>
      <c r="J292" s="196"/>
      <c r="K292" s="195"/>
      <c r="L292" s="195"/>
      <c r="M292" s="195"/>
      <c r="N292" s="195"/>
      <c r="O292" s="195"/>
      <c r="P292" s="195"/>
      <c r="Q292" s="195"/>
      <c r="R292" s="195"/>
      <c r="S292" s="215"/>
    </row>
    <row r="293" s="186" customFormat="1" ht="26.25" customHeight="1" spans="1:20">
      <c r="A293" s="191"/>
      <c r="B293" s="192"/>
      <c r="C293" s="193"/>
      <c r="D293" s="192"/>
      <c r="E293" s="194"/>
      <c r="F293" s="194"/>
      <c r="G293" s="194"/>
      <c r="H293" s="194"/>
      <c r="I293" s="195"/>
      <c r="J293" s="196"/>
      <c r="K293" s="195"/>
      <c r="L293" s="195"/>
      <c r="M293" s="195"/>
      <c r="N293" s="195"/>
      <c r="O293" s="195"/>
      <c r="P293" s="195"/>
      <c r="Q293" s="195"/>
      <c r="R293" s="195"/>
      <c r="S293" s="215"/>
    </row>
    <row r="294" s="186" customFormat="1" ht="26.25" customHeight="1" spans="1:20">
      <c r="A294" s="191"/>
      <c r="B294" s="192"/>
      <c r="C294" s="193"/>
      <c r="D294" s="192"/>
      <c r="E294" s="194"/>
      <c r="F294" s="194"/>
      <c r="G294" s="194"/>
      <c r="H294" s="194"/>
      <c r="I294" s="195"/>
      <c r="J294" s="196"/>
      <c r="K294" s="195"/>
      <c r="L294" s="195"/>
      <c r="M294" s="195"/>
      <c r="N294" s="195"/>
      <c r="O294" s="195"/>
      <c r="P294" s="195"/>
      <c r="Q294" s="195"/>
      <c r="R294" s="195"/>
      <c r="S294" s="215"/>
    </row>
    <row r="295" s="186" customFormat="1" ht="26.25" customHeight="1" spans="1:20">
      <c r="A295" s="191"/>
      <c r="B295" s="192"/>
      <c r="C295" s="193"/>
      <c r="D295" s="192"/>
      <c r="E295" s="194"/>
      <c r="F295" s="194"/>
      <c r="G295" s="194"/>
      <c r="H295" s="194"/>
      <c r="I295" s="195"/>
      <c r="J295" s="196"/>
      <c r="K295" s="195"/>
      <c r="L295" s="195"/>
      <c r="M295" s="195"/>
      <c r="N295" s="195"/>
      <c r="O295" s="195"/>
      <c r="P295" s="195"/>
      <c r="Q295" s="195"/>
      <c r="R295" s="195"/>
      <c r="S295" s="215"/>
      <c r="T295" s="189"/>
    </row>
    <row r="296" s="186" customFormat="1" ht="26.25" customHeight="1" spans="1:20">
      <c r="A296" s="191"/>
      <c r="B296" s="192"/>
      <c r="C296" s="193"/>
      <c r="D296" s="192"/>
      <c r="E296" s="194"/>
      <c r="F296" s="194"/>
      <c r="G296" s="194"/>
      <c r="H296" s="194"/>
      <c r="I296" s="195"/>
      <c r="J296" s="196"/>
      <c r="K296" s="195"/>
      <c r="L296" s="195"/>
      <c r="M296" s="195"/>
      <c r="N296" s="195"/>
      <c r="O296" s="195"/>
      <c r="P296" s="195"/>
      <c r="Q296" s="195"/>
      <c r="R296" s="195"/>
      <c r="S296" s="215"/>
    </row>
    <row r="297" s="186" customFormat="1" ht="26.25" customHeight="1" spans="1:20">
      <c r="A297" s="191"/>
      <c r="B297" s="192"/>
      <c r="C297" s="193"/>
      <c r="D297" s="192"/>
      <c r="E297" s="194"/>
      <c r="F297" s="194"/>
      <c r="G297" s="194"/>
      <c r="H297" s="194"/>
      <c r="I297" s="195"/>
      <c r="J297" s="196"/>
      <c r="K297" s="195"/>
      <c r="L297" s="195"/>
      <c r="M297" s="195"/>
      <c r="N297" s="195"/>
      <c r="O297" s="195"/>
      <c r="P297" s="195"/>
      <c r="Q297" s="195"/>
      <c r="R297" s="195"/>
      <c r="S297" s="215"/>
    </row>
    <row r="298" s="186" customFormat="1" ht="26.25" customHeight="1" spans="1:20">
      <c r="A298" s="191"/>
      <c r="B298" s="192"/>
      <c r="C298" s="193"/>
      <c r="D298" s="192"/>
      <c r="E298" s="194"/>
      <c r="F298" s="194"/>
      <c r="G298" s="194"/>
      <c r="H298" s="194"/>
      <c r="I298" s="195"/>
      <c r="J298" s="196"/>
      <c r="K298" s="195"/>
      <c r="L298" s="195"/>
      <c r="M298" s="195"/>
      <c r="N298" s="195"/>
      <c r="O298" s="195"/>
      <c r="P298" s="195"/>
      <c r="Q298" s="195"/>
      <c r="R298" s="195"/>
      <c r="S298" s="215"/>
    </row>
    <row r="299" s="186" customFormat="1" ht="26.25" customHeight="1" spans="1:20">
      <c r="A299" s="191"/>
      <c r="B299" s="192"/>
      <c r="C299" s="193"/>
      <c r="D299" s="192"/>
      <c r="E299" s="194"/>
      <c r="F299" s="194"/>
      <c r="G299" s="194"/>
      <c r="H299" s="194"/>
      <c r="I299" s="195"/>
      <c r="J299" s="196"/>
      <c r="K299" s="195"/>
      <c r="L299" s="195"/>
      <c r="M299" s="195"/>
      <c r="N299" s="195"/>
      <c r="O299" s="195"/>
      <c r="P299" s="195"/>
      <c r="Q299" s="195"/>
      <c r="R299" s="195"/>
      <c r="S299" s="215"/>
    </row>
    <row r="300" s="186" customFormat="1" ht="26.25" customHeight="1" spans="1:20">
      <c r="A300" s="191"/>
      <c r="B300" s="192"/>
      <c r="C300" s="193"/>
      <c r="D300" s="192"/>
      <c r="E300" s="194"/>
      <c r="F300" s="194"/>
      <c r="G300" s="194"/>
      <c r="H300" s="194"/>
      <c r="I300" s="195"/>
      <c r="J300" s="196"/>
      <c r="K300" s="195"/>
      <c r="L300" s="195"/>
      <c r="M300" s="195"/>
      <c r="N300" s="195"/>
      <c r="O300" s="195"/>
      <c r="P300" s="195"/>
      <c r="Q300" s="195"/>
      <c r="R300" s="195"/>
      <c r="S300" s="215"/>
    </row>
    <row r="301" s="186" customFormat="1" ht="26.25" customHeight="1" spans="1:20">
      <c r="A301" s="191"/>
      <c r="B301" s="192"/>
      <c r="C301" s="193"/>
      <c r="D301" s="192"/>
      <c r="E301" s="194"/>
      <c r="F301" s="194"/>
      <c r="G301" s="194"/>
      <c r="H301" s="194"/>
      <c r="I301" s="195"/>
      <c r="J301" s="196"/>
      <c r="K301" s="195"/>
      <c r="L301" s="195"/>
      <c r="M301" s="195"/>
      <c r="N301" s="195"/>
      <c r="O301" s="195"/>
      <c r="P301" s="195"/>
      <c r="Q301" s="195"/>
      <c r="R301" s="195"/>
      <c r="S301" s="215"/>
    </row>
    <row r="302" s="186" customFormat="1" ht="26.25" customHeight="1" spans="1:20">
      <c r="A302" s="191"/>
      <c r="B302" s="192"/>
      <c r="C302" s="193"/>
      <c r="D302" s="192"/>
      <c r="E302" s="194"/>
      <c r="F302" s="194"/>
      <c r="G302" s="194"/>
      <c r="H302" s="194"/>
      <c r="I302" s="195"/>
      <c r="J302" s="196"/>
      <c r="K302" s="195"/>
      <c r="L302" s="195"/>
      <c r="M302" s="195"/>
      <c r="N302" s="195"/>
      <c r="O302" s="195"/>
      <c r="P302" s="195"/>
      <c r="Q302" s="195"/>
      <c r="R302" s="195"/>
      <c r="S302" s="215"/>
    </row>
    <row r="303" s="189" customFormat="1" ht="26.25" customHeight="1" spans="1:20">
      <c r="A303" s="191"/>
      <c r="B303" s="192"/>
      <c r="C303" s="193"/>
      <c r="D303" s="192"/>
      <c r="E303" s="194"/>
      <c r="F303" s="194"/>
      <c r="G303" s="194"/>
      <c r="H303" s="194"/>
      <c r="I303" s="195"/>
      <c r="J303" s="196"/>
      <c r="K303" s="195"/>
      <c r="L303" s="195"/>
      <c r="M303" s="195"/>
      <c r="N303" s="195"/>
      <c r="O303" s="195"/>
      <c r="P303" s="195"/>
      <c r="Q303" s="195"/>
      <c r="R303" s="195"/>
      <c r="S303" s="215"/>
      <c r="T303" s="186"/>
    </row>
    <row r="304" s="186" customFormat="1" ht="26.25" customHeight="1" spans="1:20">
      <c r="A304" s="191"/>
      <c r="B304" s="192"/>
      <c r="C304" s="193"/>
      <c r="D304" s="192"/>
      <c r="E304" s="194"/>
      <c r="F304" s="194"/>
      <c r="G304" s="194"/>
      <c r="H304" s="194"/>
      <c r="I304" s="195"/>
      <c r="J304" s="196"/>
      <c r="K304" s="195"/>
      <c r="L304" s="195"/>
      <c r="M304" s="195"/>
      <c r="N304" s="195"/>
      <c r="O304" s="195"/>
      <c r="P304" s="195"/>
      <c r="Q304" s="195"/>
      <c r="R304" s="195"/>
      <c r="S304" s="215"/>
    </row>
    <row r="305" s="186" customFormat="1" ht="26.25" customHeight="1" spans="1:19">
      <c r="A305" s="191"/>
      <c r="B305" s="192"/>
      <c r="C305" s="193"/>
      <c r="D305" s="192"/>
      <c r="E305" s="194"/>
      <c r="F305" s="194"/>
      <c r="G305" s="194"/>
      <c r="H305" s="194"/>
      <c r="I305" s="195"/>
      <c r="J305" s="196"/>
      <c r="K305" s="195"/>
      <c r="L305" s="195"/>
      <c r="M305" s="195"/>
      <c r="N305" s="195"/>
      <c r="O305" s="195"/>
      <c r="P305" s="195"/>
      <c r="Q305" s="195"/>
      <c r="R305" s="195"/>
      <c r="S305" s="215"/>
    </row>
    <row r="306" s="186" customFormat="1" ht="26.25" customHeight="1" spans="1:19">
      <c r="A306" s="191"/>
      <c r="B306" s="192"/>
      <c r="C306" s="193"/>
      <c r="D306" s="192"/>
      <c r="E306" s="194"/>
      <c r="F306" s="194"/>
      <c r="G306" s="194"/>
      <c r="H306" s="194"/>
      <c r="I306" s="195"/>
      <c r="J306" s="196"/>
      <c r="K306" s="195"/>
      <c r="L306" s="195"/>
      <c r="M306" s="195"/>
      <c r="N306" s="195"/>
      <c r="O306" s="195"/>
      <c r="P306" s="195"/>
      <c r="Q306" s="195"/>
      <c r="R306" s="195"/>
      <c r="S306" s="215"/>
    </row>
    <row r="307" s="186" customFormat="1" ht="26.25" customHeight="1" spans="1:19">
      <c r="A307" s="191"/>
      <c r="B307" s="192"/>
      <c r="C307" s="193"/>
      <c r="D307" s="192"/>
      <c r="E307" s="194"/>
      <c r="F307" s="194"/>
      <c r="G307" s="194"/>
      <c r="H307" s="194"/>
      <c r="I307" s="195"/>
      <c r="J307" s="196"/>
      <c r="K307" s="195"/>
      <c r="L307" s="195"/>
      <c r="M307" s="195"/>
      <c r="N307" s="195"/>
      <c r="O307" s="195"/>
      <c r="P307" s="195"/>
      <c r="Q307" s="195"/>
      <c r="R307" s="195"/>
      <c r="S307" s="215"/>
    </row>
    <row r="308" s="186" customFormat="1" ht="26.25" customHeight="1" spans="1:19">
      <c r="A308" s="191"/>
      <c r="B308" s="192"/>
      <c r="C308" s="193"/>
      <c r="D308" s="192"/>
      <c r="E308" s="194"/>
      <c r="F308" s="194"/>
      <c r="G308" s="194"/>
      <c r="H308" s="194"/>
      <c r="I308" s="195"/>
      <c r="J308" s="196"/>
      <c r="K308" s="195"/>
      <c r="L308" s="195"/>
      <c r="M308" s="195"/>
      <c r="N308" s="195"/>
      <c r="O308" s="195"/>
      <c r="P308" s="195"/>
      <c r="Q308" s="195"/>
      <c r="R308" s="195"/>
      <c r="S308" s="215"/>
    </row>
    <row r="309" s="186" customFormat="1" ht="26.25" customHeight="1" spans="1:19">
      <c r="A309" s="191"/>
      <c r="B309" s="192"/>
      <c r="C309" s="193"/>
      <c r="D309" s="192"/>
      <c r="E309" s="194"/>
      <c r="F309" s="194"/>
      <c r="G309" s="194"/>
      <c r="H309" s="194"/>
      <c r="I309" s="195"/>
      <c r="J309" s="196"/>
      <c r="K309" s="195"/>
      <c r="L309" s="195"/>
      <c r="M309" s="195"/>
      <c r="N309" s="195"/>
      <c r="O309" s="195"/>
      <c r="P309" s="195"/>
      <c r="Q309" s="195"/>
      <c r="R309" s="195"/>
      <c r="S309" s="215"/>
    </row>
    <row r="310" s="186" customFormat="1" ht="26.25" customHeight="1" spans="1:19">
      <c r="A310" s="191"/>
      <c r="B310" s="192"/>
      <c r="C310" s="193"/>
      <c r="D310" s="192"/>
      <c r="E310" s="194"/>
      <c r="F310" s="194"/>
      <c r="G310" s="194"/>
      <c r="H310" s="194"/>
      <c r="I310" s="195"/>
      <c r="J310" s="196"/>
      <c r="K310" s="195"/>
      <c r="L310" s="195"/>
      <c r="M310" s="195"/>
      <c r="N310" s="195"/>
      <c r="O310" s="195"/>
      <c r="P310" s="195"/>
      <c r="Q310" s="195"/>
      <c r="R310" s="195"/>
      <c r="S310" s="215"/>
    </row>
    <row r="311" s="186" customFormat="1" ht="26.25" customHeight="1" spans="1:19">
      <c r="A311" s="191"/>
      <c r="B311" s="192"/>
      <c r="C311" s="193"/>
      <c r="D311" s="192"/>
      <c r="E311" s="194"/>
      <c r="F311" s="194"/>
      <c r="G311" s="194"/>
      <c r="H311" s="194"/>
      <c r="I311" s="195"/>
      <c r="J311" s="196"/>
      <c r="K311" s="195"/>
      <c r="L311" s="195"/>
      <c r="M311" s="195"/>
      <c r="N311" s="195"/>
      <c r="O311" s="195"/>
      <c r="P311" s="195"/>
      <c r="Q311" s="195"/>
      <c r="R311" s="195"/>
      <c r="S311" s="215"/>
    </row>
    <row r="312" s="186" customFormat="1" ht="26.25" customHeight="1" spans="1:19">
      <c r="A312" s="191"/>
      <c r="B312" s="192"/>
      <c r="C312" s="193"/>
      <c r="D312" s="192"/>
      <c r="E312" s="194"/>
      <c r="F312" s="194"/>
      <c r="G312" s="194"/>
      <c r="H312" s="194"/>
      <c r="I312" s="195"/>
      <c r="J312" s="196"/>
      <c r="K312" s="195"/>
      <c r="L312" s="195"/>
      <c r="M312" s="195"/>
      <c r="N312" s="195"/>
      <c r="O312" s="195"/>
      <c r="P312" s="195"/>
      <c r="Q312" s="195"/>
      <c r="R312" s="195"/>
      <c r="S312" s="215"/>
    </row>
    <row r="313" s="186" customFormat="1" ht="26.25" customHeight="1" spans="1:19">
      <c r="A313" s="191"/>
      <c r="B313" s="192"/>
      <c r="C313" s="193"/>
      <c r="D313" s="192"/>
      <c r="E313" s="194"/>
      <c r="F313" s="194"/>
      <c r="G313" s="194"/>
      <c r="H313" s="194"/>
      <c r="I313" s="195"/>
      <c r="J313" s="196"/>
      <c r="K313" s="195"/>
      <c r="L313" s="195"/>
      <c r="M313" s="195"/>
      <c r="N313" s="195"/>
      <c r="O313" s="195"/>
      <c r="P313" s="195"/>
      <c r="Q313" s="195"/>
      <c r="R313" s="195"/>
      <c r="S313" s="215"/>
    </row>
    <row r="314" s="186" customFormat="1" ht="26.25" customHeight="1" spans="1:19">
      <c r="A314" s="191"/>
      <c r="B314" s="192"/>
      <c r="C314" s="193"/>
      <c r="D314" s="192"/>
      <c r="E314" s="194"/>
      <c r="F314" s="194"/>
      <c r="G314" s="194"/>
      <c r="H314" s="194"/>
      <c r="I314" s="195"/>
      <c r="J314" s="196"/>
      <c r="K314" s="195"/>
      <c r="L314" s="195"/>
      <c r="M314" s="195"/>
      <c r="N314" s="195"/>
      <c r="O314" s="195"/>
      <c r="P314" s="195"/>
      <c r="Q314" s="195"/>
      <c r="R314" s="195"/>
      <c r="S314" s="215"/>
    </row>
    <row r="315" s="186" customFormat="1" ht="26.25" customHeight="1" spans="1:19">
      <c r="A315" s="191"/>
      <c r="B315" s="192"/>
      <c r="C315" s="193"/>
      <c r="D315" s="192"/>
      <c r="E315" s="194"/>
      <c r="F315" s="194"/>
      <c r="G315" s="194"/>
      <c r="H315" s="194"/>
      <c r="I315" s="195"/>
      <c r="J315" s="196"/>
      <c r="K315" s="195"/>
      <c r="L315" s="195"/>
      <c r="M315" s="195"/>
      <c r="N315" s="195"/>
      <c r="O315" s="195"/>
      <c r="P315" s="195"/>
      <c r="Q315" s="195"/>
      <c r="R315" s="195"/>
      <c r="S315" s="215"/>
    </row>
    <row r="316" s="186" customFormat="1" ht="26.25" customHeight="1" spans="1:19">
      <c r="A316" s="191"/>
      <c r="B316" s="192"/>
      <c r="C316" s="193"/>
      <c r="D316" s="192"/>
      <c r="E316" s="194"/>
      <c r="F316" s="194"/>
      <c r="G316" s="194"/>
      <c r="H316" s="194"/>
      <c r="I316" s="195"/>
      <c r="J316" s="196"/>
      <c r="K316" s="195"/>
      <c r="L316" s="195"/>
      <c r="M316" s="195"/>
      <c r="N316" s="195"/>
      <c r="O316" s="195"/>
      <c r="P316" s="195"/>
      <c r="Q316" s="195"/>
      <c r="R316" s="195"/>
      <c r="S316" s="215"/>
    </row>
    <row r="317" s="186" customFormat="1" ht="26.25" customHeight="1" spans="1:19">
      <c r="A317" s="191"/>
      <c r="B317" s="192"/>
      <c r="C317" s="193"/>
      <c r="D317" s="192"/>
      <c r="E317" s="194"/>
      <c r="F317" s="194"/>
      <c r="G317" s="194"/>
      <c r="H317" s="194"/>
      <c r="I317" s="195"/>
      <c r="J317" s="196"/>
      <c r="K317" s="195"/>
      <c r="L317" s="195"/>
      <c r="M317" s="195"/>
      <c r="N317" s="195"/>
      <c r="O317" s="195"/>
      <c r="P317" s="195"/>
      <c r="Q317" s="195"/>
      <c r="R317" s="195"/>
      <c r="S317" s="215"/>
    </row>
    <row r="318" s="186" customFormat="1" ht="26.25" customHeight="1" spans="1:19">
      <c r="A318" s="191"/>
      <c r="B318" s="192"/>
      <c r="C318" s="193"/>
      <c r="D318" s="192"/>
      <c r="E318" s="194"/>
      <c r="F318" s="194"/>
      <c r="G318" s="194"/>
      <c r="H318" s="194"/>
      <c r="I318" s="195"/>
      <c r="J318" s="196"/>
      <c r="K318" s="195"/>
      <c r="L318" s="195"/>
      <c r="M318" s="195"/>
      <c r="N318" s="195"/>
      <c r="O318" s="195"/>
      <c r="P318" s="195"/>
      <c r="Q318" s="195"/>
      <c r="R318" s="195"/>
      <c r="S318" s="215"/>
    </row>
    <row r="319" s="186" customFormat="1" ht="26.25" customHeight="1" spans="1:19">
      <c r="A319" s="191"/>
      <c r="B319" s="192"/>
      <c r="C319" s="193"/>
      <c r="D319" s="192"/>
      <c r="E319" s="194"/>
      <c r="F319" s="194"/>
      <c r="G319" s="194"/>
      <c r="H319" s="194"/>
      <c r="I319" s="195"/>
      <c r="J319" s="196"/>
      <c r="K319" s="195"/>
      <c r="L319" s="195"/>
      <c r="M319" s="195"/>
      <c r="N319" s="195"/>
      <c r="O319" s="195"/>
      <c r="P319" s="195"/>
      <c r="Q319" s="195"/>
      <c r="R319" s="195"/>
      <c r="S319" s="215"/>
    </row>
    <row r="320" s="186" customFormat="1" ht="26.25" customHeight="1" spans="1:19">
      <c r="A320" s="191"/>
      <c r="B320" s="192"/>
      <c r="C320" s="193"/>
      <c r="D320" s="192"/>
      <c r="E320" s="194"/>
      <c r="F320" s="194"/>
      <c r="G320" s="194"/>
      <c r="H320" s="194"/>
      <c r="I320" s="195"/>
      <c r="J320" s="196"/>
      <c r="K320" s="195"/>
      <c r="L320" s="195"/>
      <c r="M320" s="195"/>
      <c r="N320" s="195"/>
      <c r="O320" s="195"/>
      <c r="P320" s="195"/>
      <c r="Q320" s="195"/>
      <c r="R320" s="195"/>
      <c r="S320" s="215"/>
    </row>
    <row r="321" s="186" customFormat="1" ht="26.25" customHeight="1" spans="1:20">
      <c r="A321" s="191"/>
      <c r="B321" s="192"/>
      <c r="C321" s="193"/>
      <c r="D321" s="192"/>
      <c r="E321" s="194"/>
      <c r="F321" s="194"/>
      <c r="G321" s="194"/>
      <c r="H321" s="194"/>
      <c r="I321" s="195"/>
      <c r="J321" s="196"/>
      <c r="K321" s="195"/>
      <c r="L321" s="195"/>
      <c r="M321" s="195"/>
      <c r="N321" s="195"/>
      <c r="O321" s="195"/>
      <c r="P321" s="195"/>
      <c r="Q321" s="195"/>
      <c r="R321" s="195"/>
      <c r="S321" s="215"/>
    </row>
    <row r="322" s="186" customFormat="1" ht="26.25" customHeight="1" spans="1:20">
      <c r="A322" s="191"/>
      <c r="B322" s="192"/>
      <c r="C322" s="193"/>
      <c r="D322" s="192"/>
      <c r="E322" s="194"/>
      <c r="F322" s="194"/>
      <c r="G322" s="194"/>
      <c r="H322" s="194"/>
      <c r="I322" s="195"/>
      <c r="J322" s="196"/>
      <c r="K322" s="195"/>
      <c r="L322" s="195"/>
      <c r="M322" s="195"/>
      <c r="N322" s="195"/>
      <c r="O322" s="195"/>
      <c r="P322" s="195"/>
      <c r="Q322" s="195"/>
      <c r="R322" s="195"/>
      <c r="S322" s="215"/>
    </row>
    <row r="323" s="186" customFormat="1" ht="26.25" customHeight="1" spans="1:20">
      <c r="A323" s="191"/>
      <c r="B323" s="192"/>
      <c r="C323" s="193"/>
      <c r="D323" s="192"/>
      <c r="E323" s="194"/>
      <c r="F323" s="194"/>
      <c r="G323" s="194"/>
      <c r="H323" s="194"/>
      <c r="I323" s="195"/>
      <c r="J323" s="196"/>
      <c r="K323" s="195"/>
      <c r="L323" s="195"/>
      <c r="M323" s="195"/>
      <c r="N323" s="195"/>
      <c r="O323" s="195"/>
      <c r="P323" s="195"/>
      <c r="Q323" s="195"/>
      <c r="R323" s="195"/>
      <c r="S323" s="215"/>
      <c r="T323" s="189"/>
    </row>
    <row r="324" s="186" customFormat="1" ht="26.25" customHeight="1" spans="1:20">
      <c r="A324" s="191"/>
      <c r="B324" s="192"/>
      <c r="C324" s="193"/>
      <c r="D324" s="192"/>
      <c r="E324" s="194"/>
      <c r="F324" s="194"/>
      <c r="G324" s="194"/>
      <c r="H324" s="194"/>
      <c r="I324" s="195"/>
      <c r="J324" s="196"/>
      <c r="K324" s="195"/>
      <c r="L324" s="195"/>
      <c r="M324" s="195"/>
      <c r="N324" s="195"/>
      <c r="O324" s="195"/>
      <c r="P324" s="195"/>
      <c r="Q324" s="195"/>
      <c r="R324" s="195"/>
      <c r="S324" s="215"/>
    </row>
    <row r="325" s="186" customFormat="1" ht="26.25" customHeight="1" spans="1:20">
      <c r="A325" s="191"/>
      <c r="B325" s="192"/>
      <c r="C325" s="193"/>
      <c r="D325" s="192"/>
      <c r="E325" s="194"/>
      <c r="F325" s="194"/>
      <c r="G325" s="194"/>
      <c r="H325" s="194"/>
      <c r="I325" s="195"/>
      <c r="J325" s="196"/>
      <c r="K325" s="195"/>
      <c r="L325" s="195"/>
      <c r="M325" s="195"/>
      <c r="N325" s="195"/>
      <c r="O325" s="195"/>
      <c r="P325" s="195"/>
      <c r="Q325" s="195"/>
      <c r="R325" s="195"/>
      <c r="S325" s="215"/>
    </row>
    <row r="326" s="186" customFormat="1" ht="26.25" customHeight="1" spans="1:20">
      <c r="A326" s="191"/>
      <c r="B326" s="192"/>
      <c r="C326" s="193"/>
      <c r="D326" s="192"/>
      <c r="E326" s="194"/>
      <c r="F326" s="194"/>
      <c r="G326" s="194"/>
      <c r="H326" s="194"/>
      <c r="I326" s="195"/>
      <c r="J326" s="196"/>
      <c r="K326" s="195"/>
      <c r="L326" s="195"/>
      <c r="M326" s="195"/>
      <c r="N326" s="195"/>
      <c r="O326" s="195"/>
      <c r="P326" s="195"/>
      <c r="Q326" s="195"/>
      <c r="R326" s="195"/>
      <c r="S326" s="215"/>
    </row>
    <row r="327" s="186" customFormat="1" ht="26.25" customHeight="1" spans="1:20">
      <c r="A327" s="191"/>
      <c r="B327" s="192"/>
      <c r="C327" s="193"/>
      <c r="D327" s="192"/>
      <c r="E327" s="194"/>
      <c r="F327" s="194"/>
      <c r="G327" s="194"/>
      <c r="H327" s="194"/>
      <c r="I327" s="195"/>
      <c r="J327" s="196"/>
      <c r="K327" s="195"/>
      <c r="L327" s="195"/>
      <c r="M327" s="195"/>
      <c r="N327" s="195"/>
      <c r="O327" s="195"/>
      <c r="P327" s="195"/>
      <c r="Q327" s="195"/>
      <c r="R327" s="195"/>
      <c r="S327" s="215"/>
    </row>
    <row r="328" s="186" customFormat="1" ht="26.25" customHeight="1" spans="1:20">
      <c r="A328" s="191"/>
      <c r="B328" s="192"/>
      <c r="C328" s="193"/>
      <c r="D328" s="192"/>
      <c r="E328" s="194"/>
      <c r="F328" s="194"/>
      <c r="G328" s="194"/>
      <c r="H328" s="194"/>
      <c r="I328" s="195"/>
      <c r="J328" s="196"/>
      <c r="K328" s="195"/>
      <c r="L328" s="195"/>
      <c r="M328" s="195"/>
      <c r="N328" s="195"/>
      <c r="O328" s="195"/>
      <c r="P328" s="195"/>
      <c r="Q328" s="195"/>
      <c r="R328" s="195"/>
      <c r="S328" s="215"/>
    </row>
    <row r="329" s="186" customFormat="1" ht="26.25" customHeight="1" spans="1:20">
      <c r="A329" s="191"/>
      <c r="B329" s="192"/>
      <c r="C329" s="193"/>
      <c r="D329" s="192"/>
      <c r="E329" s="194"/>
      <c r="F329" s="194"/>
      <c r="G329" s="194"/>
      <c r="H329" s="194"/>
      <c r="I329" s="195"/>
      <c r="J329" s="196"/>
      <c r="K329" s="195"/>
      <c r="L329" s="195"/>
      <c r="M329" s="195"/>
      <c r="N329" s="195"/>
      <c r="O329" s="195"/>
      <c r="P329" s="195"/>
      <c r="Q329" s="195"/>
      <c r="R329" s="195"/>
      <c r="S329" s="215"/>
    </row>
    <row r="330" s="186" customFormat="1" ht="26.25" customHeight="1" spans="1:20">
      <c r="A330" s="191"/>
      <c r="B330" s="192"/>
      <c r="C330" s="193"/>
      <c r="D330" s="192"/>
      <c r="E330" s="194"/>
      <c r="F330" s="194"/>
      <c r="G330" s="194"/>
      <c r="H330" s="194"/>
      <c r="I330" s="195"/>
      <c r="J330" s="196"/>
      <c r="K330" s="195"/>
      <c r="L330" s="195"/>
      <c r="M330" s="195"/>
      <c r="N330" s="195"/>
      <c r="O330" s="195"/>
      <c r="P330" s="195"/>
      <c r="Q330" s="195"/>
      <c r="R330" s="195"/>
      <c r="S330" s="215"/>
    </row>
    <row r="331" s="189" customFormat="1" ht="26.25" customHeight="1" spans="1:20">
      <c r="A331" s="191"/>
      <c r="B331" s="192"/>
      <c r="C331" s="193"/>
      <c r="D331" s="192"/>
      <c r="E331" s="194"/>
      <c r="F331" s="194"/>
      <c r="G331" s="194"/>
      <c r="H331" s="194"/>
      <c r="I331" s="195"/>
      <c r="J331" s="196"/>
      <c r="K331" s="195"/>
      <c r="L331" s="195"/>
      <c r="M331" s="195"/>
      <c r="N331" s="195"/>
      <c r="O331" s="195"/>
      <c r="P331" s="195"/>
      <c r="Q331" s="195"/>
      <c r="R331" s="195"/>
      <c r="S331" s="215"/>
      <c r="T331" s="186"/>
    </row>
    <row r="332" s="186" customFormat="1" ht="26.25" customHeight="1" spans="1:20">
      <c r="A332" s="191"/>
      <c r="B332" s="192"/>
      <c r="C332" s="193"/>
      <c r="D332" s="192"/>
      <c r="E332" s="194"/>
      <c r="F332" s="194"/>
      <c r="G332" s="194"/>
      <c r="H332" s="194"/>
      <c r="I332" s="195"/>
      <c r="J332" s="196"/>
      <c r="K332" s="195"/>
      <c r="L332" s="195"/>
      <c r="M332" s="195"/>
      <c r="N332" s="195"/>
      <c r="O332" s="195"/>
      <c r="P332" s="195"/>
      <c r="Q332" s="195"/>
      <c r="R332" s="195"/>
      <c r="S332" s="215"/>
    </row>
    <row r="333" s="186" customFormat="1" ht="26.25" customHeight="1" spans="1:20">
      <c r="A333" s="191"/>
      <c r="B333" s="192"/>
      <c r="C333" s="193"/>
      <c r="D333" s="192"/>
      <c r="E333" s="194"/>
      <c r="F333" s="194"/>
      <c r="G333" s="194"/>
      <c r="H333" s="194"/>
      <c r="I333" s="195"/>
      <c r="J333" s="196"/>
      <c r="K333" s="195"/>
      <c r="L333" s="195"/>
      <c r="M333" s="195"/>
      <c r="N333" s="195"/>
      <c r="O333" s="195"/>
      <c r="P333" s="195"/>
      <c r="Q333" s="195"/>
      <c r="R333" s="195"/>
      <c r="S333" s="215"/>
    </row>
    <row r="334" s="186" customFormat="1" ht="26.25" customHeight="1" spans="1:20">
      <c r="A334" s="191"/>
      <c r="B334" s="192"/>
      <c r="C334" s="193"/>
      <c r="D334" s="192"/>
      <c r="E334" s="194"/>
      <c r="F334" s="194"/>
      <c r="G334" s="194"/>
      <c r="H334" s="194"/>
      <c r="I334" s="195"/>
      <c r="J334" s="196"/>
      <c r="K334" s="195"/>
      <c r="L334" s="195"/>
      <c r="M334" s="195"/>
      <c r="N334" s="195"/>
      <c r="O334" s="195"/>
      <c r="P334" s="195"/>
      <c r="Q334" s="195"/>
      <c r="R334" s="195"/>
      <c r="S334" s="215"/>
    </row>
    <row r="335" s="186" customFormat="1" ht="26.25" customHeight="1" spans="1:20">
      <c r="A335" s="191"/>
      <c r="B335" s="192"/>
      <c r="C335" s="193"/>
      <c r="D335" s="192"/>
      <c r="E335" s="194"/>
      <c r="F335" s="194"/>
      <c r="G335" s="194"/>
      <c r="H335" s="194"/>
      <c r="I335" s="195"/>
      <c r="J335" s="196"/>
      <c r="K335" s="195"/>
      <c r="L335" s="195"/>
      <c r="M335" s="195"/>
      <c r="N335" s="195"/>
      <c r="O335" s="195"/>
      <c r="P335" s="195"/>
      <c r="Q335" s="195"/>
      <c r="R335" s="195"/>
      <c r="S335" s="215"/>
    </row>
    <row r="336" s="186" customFormat="1" ht="26.25" customHeight="1" spans="1:20">
      <c r="A336" s="191"/>
      <c r="B336" s="192"/>
      <c r="C336" s="193"/>
      <c r="D336" s="192"/>
      <c r="E336" s="194"/>
      <c r="F336" s="194"/>
      <c r="G336" s="194"/>
      <c r="H336" s="194"/>
      <c r="I336" s="195"/>
      <c r="J336" s="196"/>
      <c r="K336" s="195"/>
      <c r="L336" s="195"/>
      <c r="M336" s="195"/>
      <c r="N336" s="195"/>
      <c r="O336" s="195"/>
      <c r="P336" s="195"/>
      <c r="Q336" s="195"/>
      <c r="R336" s="195"/>
      <c r="S336" s="215"/>
    </row>
    <row r="337" s="186" customFormat="1" ht="26.25" customHeight="1" spans="1:20">
      <c r="A337" s="191"/>
      <c r="B337" s="192"/>
      <c r="C337" s="193"/>
      <c r="D337" s="192"/>
      <c r="E337" s="194"/>
      <c r="F337" s="194"/>
      <c r="G337" s="194"/>
      <c r="H337" s="194"/>
      <c r="I337" s="195"/>
      <c r="J337" s="196"/>
      <c r="K337" s="195"/>
      <c r="L337" s="195"/>
      <c r="M337" s="195"/>
      <c r="N337" s="195"/>
      <c r="O337" s="195"/>
      <c r="P337" s="195"/>
      <c r="Q337" s="195"/>
      <c r="R337" s="195"/>
      <c r="S337" s="215"/>
      <c r="T337" s="189"/>
    </row>
    <row r="338" s="186" customFormat="1" ht="26.25" customHeight="1" spans="1:20">
      <c r="A338" s="191"/>
      <c r="B338" s="192"/>
      <c r="C338" s="193"/>
      <c r="D338" s="192"/>
      <c r="E338" s="194"/>
      <c r="F338" s="194"/>
      <c r="G338" s="194"/>
      <c r="H338" s="194"/>
      <c r="I338" s="195"/>
      <c r="J338" s="196"/>
      <c r="K338" s="195"/>
      <c r="L338" s="195"/>
      <c r="M338" s="195"/>
      <c r="N338" s="195"/>
      <c r="O338" s="195"/>
      <c r="P338" s="195"/>
      <c r="Q338" s="195"/>
      <c r="R338" s="195"/>
      <c r="S338" s="215"/>
    </row>
    <row r="339" s="186" customFormat="1" ht="26.25" customHeight="1" spans="1:20">
      <c r="A339" s="191"/>
      <c r="B339" s="192"/>
      <c r="C339" s="193"/>
      <c r="D339" s="192"/>
      <c r="E339" s="194"/>
      <c r="F339" s="194"/>
      <c r="G339" s="194"/>
      <c r="H339" s="194"/>
      <c r="I339" s="195"/>
      <c r="J339" s="196"/>
      <c r="K339" s="195"/>
      <c r="L339" s="195"/>
      <c r="M339" s="195"/>
      <c r="N339" s="195"/>
      <c r="O339" s="195"/>
      <c r="P339" s="195"/>
      <c r="Q339" s="195"/>
      <c r="R339" s="195"/>
      <c r="S339" s="215"/>
    </row>
    <row r="340" s="186" customFormat="1" ht="26.25" customHeight="1" spans="1:20">
      <c r="A340" s="191"/>
      <c r="B340" s="192"/>
      <c r="C340" s="193"/>
      <c r="D340" s="192"/>
      <c r="E340" s="194"/>
      <c r="F340" s="194"/>
      <c r="G340" s="194"/>
      <c r="H340" s="194"/>
      <c r="I340" s="195"/>
      <c r="J340" s="196"/>
      <c r="K340" s="195"/>
      <c r="L340" s="195"/>
      <c r="M340" s="195"/>
      <c r="N340" s="195"/>
      <c r="O340" s="195"/>
      <c r="P340" s="195"/>
      <c r="Q340" s="195"/>
      <c r="R340" s="195"/>
      <c r="S340" s="215"/>
    </row>
    <row r="341" s="186" customFormat="1" ht="26.25" customHeight="1" spans="1:20">
      <c r="A341" s="191"/>
      <c r="B341" s="192"/>
      <c r="C341" s="193"/>
      <c r="D341" s="192"/>
      <c r="E341" s="194"/>
      <c r="F341" s="194"/>
      <c r="G341" s="194"/>
      <c r="H341" s="194"/>
      <c r="I341" s="195"/>
      <c r="J341" s="196"/>
      <c r="K341" s="195"/>
      <c r="L341" s="195"/>
      <c r="M341" s="195"/>
      <c r="N341" s="195"/>
      <c r="O341" s="195"/>
      <c r="P341" s="195"/>
      <c r="Q341" s="195"/>
      <c r="R341" s="195"/>
      <c r="S341" s="215"/>
    </row>
    <row r="342" s="186" customFormat="1" ht="26.25" customHeight="1" spans="1:20">
      <c r="A342" s="191"/>
      <c r="B342" s="192"/>
      <c r="C342" s="193"/>
      <c r="D342" s="192"/>
      <c r="E342" s="194"/>
      <c r="F342" s="194"/>
      <c r="G342" s="194"/>
      <c r="H342" s="194"/>
      <c r="I342" s="195"/>
      <c r="J342" s="196"/>
      <c r="K342" s="195"/>
      <c r="L342" s="195"/>
      <c r="M342" s="195"/>
      <c r="N342" s="195"/>
      <c r="O342" s="195"/>
      <c r="P342" s="195"/>
      <c r="Q342" s="195"/>
      <c r="R342" s="195"/>
      <c r="S342" s="215"/>
    </row>
    <row r="343" s="186" customFormat="1" ht="26.25" customHeight="1" spans="1:20">
      <c r="A343" s="191"/>
      <c r="B343" s="192"/>
      <c r="C343" s="193"/>
      <c r="D343" s="192"/>
      <c r="E343" s="194"/>
      <c r="F343" s="194"/>
      <c r="G343" s="194"/>
      <c r="H343" s="194"/>
      <c r="I343" s="195"/>
      <c r="J343" s="196"/>
      <c r="K343" s="195"/>
      <c r="L343" s="195"/>
      <c r="M343" s="195"/>
      <c r="N343" s="195"/>
      <c r="O343" s="195"/>
      <c r="P343" s="195"/>
      <c r="Q343" s="195"/>
      <c r="R343" s="195"/>
      <c r="S343" s="215"/>
    </row>
    <row r="344" s="186" customFormat="1" ht="26.25" customHeight="1" spans="1:20">
      <c r="A344" s="191"/>
      <c r="B344" s="192"/>
      <c r="C344" s="193"/>
      <c r="D344" s="192"/>
      <c r="E344" s="194"/>
      <c r="F344" s="194"/>
      <c r="G344" s="194"/>
      <c r="H344" s="194"/>
      <c r="I344" s="195"/>
      <c r="J344" s="196"/>
      <c r="K344" s="195"/>
      <c r="L344" s="195"/>
      <c r="M344" s="195"/>
      <c r="N344" s="195"/>
      <c r="O344" s="195"/>
      <c r="P344" s="195"/>
      <c r="Q344" s="195"/>
      <c r="R344" s="195"/>
      <c r="S344" s="215"/>
    </row>
    <row r="345" s="189" customFormat="1" ht="26.25" customHeight="1" spans="1:20">
      <c r="A345" s="191"/>
      <c r="B345" s="192"/>
      <c r="C345" s="193"/>
      <c r="D345" s="192"/>
      <c r="E345" s="194"/>
      <c r="F345" s="194"/>
      <c r="G345" s="194"/>
      <c r="H345" s="194"/>
      <c r="I345" s="195"/>
      <c r="J345" s="196"/>
      <c r="K345" s="195"/>
      <c r="L345" s="195"/>
      <c r="M345" s="195"/>
      <c r="N345" s="195"/>
      <c r="O345" s="195"/>
      <c r="P345" s="195"/>
      <c r="Q345" s="195"/>
      <c r="R345" s="195"/>
      <c r="S345" s="215"/>
      <c r="T345" s="186"/>
    </row>
    <row r="346" s="186" customFormat="1" ht="26.25" customHeight="1" spans="1:20">
      <c r="A346" s="191"/>
      <c r="B346" s="192"/>
      <c r="C346" s="193"/>
      <c r="D346" s="192"/>
      <c r="E346" s="194"/>
      <c r="F346" s="194"/>
      <c r="G346" s="194"/>
      <c r="H346" s="194"/>
      <c r="I346" s="195"/>
      <c r="J346" s="196"/>
      <c r="K346" s="195"/>
      <c r="L346" s="195"/>
      <c r="M346" s="195"/>
      <c r="N346" s="195"/>
      <c r="O346" s="195"/>
      <c r="P346" s="195"/>
      <c r="Q346" s="195"/>
      <c r="R346" s="195"/>
      <c r="S346" s="215"/>
    </row>
    <row r="347" s="186" customFormat="1" ht="26.25" customHeight="1" spans="1:20">
      <c r="A347" s="191"/>
      <c r="B347" s="192"/>
      <c r="C347" s="193"/>
      <c r="D347" s="192"/>
      <c r="E347" s="194"/>
      <c r="F347" s="194"/>
      <c r="G347" s="194"/>
      <c r="H347" s="194"/>
      <c r="I347" s="195"/>
      <c r="J347" s="196"/>
      <c r="K347" s="195"/>
      <c r="L347" s="195"/>
      <c r="M347" s="195"/>
      <c r="N347" s="195"/>
      <c r="O347" s="195"/>
      <c r="P347" s="195"/>
      <c r="Q347" s="195"/>
      <c r="R347" s="195"/>
      <c r="S347" s="215"/>
    </row>
    <row r="348" s="186" customFormat="1" ht="26.25" customHeight="1" spans="1:20">
      <c r="A348" s="191"/>
      <c r="B348" s="192"/>
      <c r="C348" s="193"/>
      <c r="D348" s="192"/>
      <c r="E348" s="194"/>
      <c r="F348" s="194"/>
      <c r="G348" s="194"/>
      <c r="H348" s="194"/>
      <c r="I348" s="195"/>
      <c r="J348" s="196"/>
      <c r="K348" s="195"/>
      <c r="L348" s="195"/>
      <c r="M348" s="195"/>
      <c r="N348" s="195"/>
      <c r="O348" s="195"/>
      <c r="P348" s="195"/>
      <c r="Q348" s="195"/>
      <c r="R348" s="195"/>
      <c r="S348" s="215"/>
    </row>
    <row r="349" s="186" customFormat="1" ht="26.25" customHeight="1" spans="1:20">
      <c r="A349" s="191"/>
      <c r="B349" s="192"/>
      <c r="C349" s="193"/>
      <c r="D349" s="192"/>
      <c r="E349" s="194"/>
      <c r="F349" s="194"/>
      <c r="G349" s="194"/>
      <c r="H349" s="194"/>
      <c r="I349" s="195"/>
      <c r="J349" s="196"/>
      <c r="K349" s="195"/>
      <c r="L349" s="195"/>
      <c r="M349" s="195"/>
      <c r="N349" s="195"/>
      <c r="O349" s="195"/>
      <c r="P349" s="195"/>
      <c r="Q349" s="195"/>
      <c r="R349" s="195"/>
      <c r="S349" s="215"/>
    </row>
    <row r="350" s="186" customFormat="1" ht="26.25" customHeight="1" spans="1:20">
      <c r="A350" s="191"/>
      <c r="B350" s="192"/>
      <c r="C350" s="193"/>
      <c r="D350" s="192"/>
      <c r="E350" s="194"/>
      <c r="F350" s="194"/>
      <c r="G350" s="194"/>
      <c r="H350" s="194"/>
      <c r="I350" s="195"/>
      <c r="J350" s="196"/>
      <c r="K350" s="195"/>
      <c r="L350" s="195"/>
      <c r="M350" s="195"/>
      <c r="N350" s="195"/>
      <c r="O350" s="195"/>
      <c r="P350" s="195"/>
      <c r="Q350" s="195"/>
      <c r="R350" s="195"/>
      <c r="S350" s="215"/>
    </row>
    <row r="351" s="186" customFormat="1" ht="26.25" customHeight="1" spans="1:20">
      <c r="A351" s="191"/>
      <c r="B351" s="192"/>
      <c r="C351" s="193"/>
      <c r="D351" s="192"/>
      <c r="E351" s="194"/>
      <c r="F351" s="194"/>
      <c r="G351" s="194"/>
      <c r="H351" s="194"/>
      <c r="I351" s="195"/>
      <c r="J351" s="196"/>
      <c r="K351" s="195"/>
      <c r="L351" s="195"/>
      <c r="M351" s="195"/>
      <c r="N351" s="195"/>
      <c r="O351" s="195"/>
      <c r="P351" s="195"/>
      <c r="Q351" s="195"/>
      <c r="R351" s="195"/>
      <c r="S351" s="215"/>
    </row>
    <row r="352" s="186" customFormat="1" ht="26.25" customHeight="1" spans="1:20">
      <c r="A352" s="191"/>
      <c r="B352" s="192"/>
      <c r="C352" s="193"/>
      <c r="D352" s="192"/>
      <c r="E352" s="194"/>
      <c r="F352" s="194"/>
      <c r="G352" s="194"/>
      <c r="H352" s="194"/>
      <c r="I352" s="195"/>
      <c r="J352" s="196"/>
      <c r="K352" s="195"/>
      <c r="L352" s="195"/>
      <c r="M352" s="195"/>
      <c r="N352" s="195"/>
      <c r="O352" s="195"/>
      <c r="P352" s="195"/>
      <c r="Q352" s="195"/>
      <c r="R352" s="195"/>
      <c r="S352" s="215"/>
    </row>
    <row r="353" s="186" customFormat="1" ht="26.25" customHeight="1" spans="1:19">
      <c r="A353" s="191"/>
      <c r="B353" s="192"/>
      <c r="C353" s="193"/>
      <c r="D353" s="192"/>
      <c r="E353" s="194"/>
      <c r="F353" s="194"/>
      <c r="G353" s="194"/>
      <c r="H353" s="194"/>
      <c r="I353" s="195"/>
      <c r="J353" s="196"/>
      <c r="K353" s="195"/>
      <c r="L353" s="195"/>
      <c r="M353" s="195"/>
      <c r="N353" s="195"/>
      <c r="O353" s="195"/>
      <c r="P353" s="195"/>
      <c r="Q353" s="195"/>
      <c r="R353" s="195"/>
      <c r="S353" s="215"/>
    </row>
    <row r="354" s="186" customFormat="1" ht="26.25" customHeight="1" spans="1:19">
      <c r="A354" s="191"/>
      <c r="B354" s="192"/>
      <c r="C354" s="193"/>
      <c r="D354" s="192"/>
      <c r="E354" s="194"/>
      <c r="F354" s="194"/>
      <c r="G354" s="194"/>
      <c r="H354" s="194"/>
      <c r="I354" s="195"/>
      <c r="J354" s="196"/>
      <c r="K354" s="195"/>
      <c r="L354" s="195"/>
      <c r="M354" s="195"/>
      <c r="N354" s="195"/>
      <c r="O354" s="195"/>
      <c r="P354" s="195"/>
      <c r="Q354" s="195"/>
      <c r="R354" s="195"/>
      <c r="S354" s="215"/>
    </row>
    <row r="355" s="186" customFormat="1" ht="26.25" customHeight="1" spans="1:19">
      <c r="A355" s="191"/>
      <c r="B355" s="192"/>
      <c r="C355" s="193"/>
      <c r="D355" s="192"/>
      <c r="E355" s="194"/>
      <c r="F355" s="194"/>
      <c r="G355" s="194"/>
      <c r="H355" s="194"/>
      <c r="I355" s="195"/>
      <c r="J355" s="196"/>
      <c r="K355" s="195"/>
      <c r="L355" s="195"/>
      <c r="M355" s="195"/>
      <c r="N355" s="195"/>
      <c r="O355" s="195"/>
      <c r="P355" s="195"/>
      <c r="Q355" s="195"/>
      <c r="R355" s="195"/>
      <c r="S355" s="215"/>
    </row>
    <row r="356" s="186" customFormat="1" ht="26.25" customHeight="1" spans="1:19">
      <c r="A356" s="191"/>
      <c r="B356" s="192"/>
      <c r="C356" s="193"/>
      <c r="D356" s="192"/>
      <c r="E356" s="194"/>
      <c r="F356" s="194"/>
      <c r="G356" s="194"/>
      <c r="H356" s="194"/>
      <c r="I356" s="195"/>
      <c r="J356" s="196"/>
      <c r="K356" s="195"/>
      <c r="L356" s="195"/>
      <c r="M356" s="195"/>
      <c r="N356" s="195"/>
      <c r="O356" s="195"/>
      <c r="P356" s="195"/>
      <c r="Q356" s="195"/>
      <c r="R356" s="195"/>
      <c r="S356" s="215"/>
    </row>
    <row r="357" s="186" customFormat="1" ht="26.25" customHeight="1" spans="1:19">
      <c r="A357" s="191"/>
      <c r="B357" s="192"/>
      <c r="C357" s="193"/>
      <c r="D357" s="192"/>
      <c r="E357" s="194"/>
      <c r="F357" s="194"/>
      <c r="G357" s="194"/>
      <c r="H357" s="194"/>
      <c r="I357" s="195"/>
      <c r="J357" s="196"/>
      <c r="K357" s="195"/>
      <c r="L357" s="195"/>
      <c r="M357" s="195"/>
      <c r="N357" s="195"/>
      <c r="O357" s="195"/>
      <c r="P357" s="195"/>
      <c r="Q357" s="195"/>
      <c r="R357" s="195"/>
      <c r="S357" s="215"/>
    </row>
    <row r="358" s="186" customFormat="1" ht="26.25" customHeight="1" spans="1:19">
      <c r="A358" s="191"/>
      <c r="B358" s="192"/>
      <c r="C358" s="193"/>
      <c r="D358" s="192"/>
      <c r="E358" s="194"/>
      <c r="F358" s="194"/>
      <c r="G358" s="194"/>
      <c r="H358" s="194"/>
      <c r="I358" s="195"/>
      <c r="J358" s="196"/>
      <c r="K358" s="195"/>
      <c r="L358" s="195"/>
      <c r="M358" s="195"/>
      <c r="N358" s="195"/>
      <c r="O358" s="195"/>
      <c r="P358" s="195"/>
      <c r="Q358" s="195"/>
      <c r="R358" s="195"/>
      <c r="S358" s="215"/>
    </row>
    <row r="359" s="186" customFormat="1" ht="26.25" customHeight="1" spans="1:19">
      <c r="A359" s="191"/>
      <c r="B359" s="192"/>
      <c r="C359" s="193"/>
      <c r="D359" s="192"/>
      <c r="E359" s="194"/>
      <c r="F359" s="194"/>
      <c r="G359" s="194"/>
      <c r="H359" s="194"/>
      <c r="I359" s="195"/>
      <c r="J359" s="196"/>
      <c r="K359" s="195"/>
      <c r="L359" s="195"/>
      <c r="M359" s="195"/>
      <c r="N359" s="195"/>
      <c r="O359" s="195"/>
      <c r="P359" s="195"/>
      <c r="Q359" s="195"/>
      <c r="R359" s="195"/>
      <c r="S359" s="215"/>
    </row>
    <row r="360" s="186" customFormat="1" ht="26.25" customHeight="1" spans="1:19">
      <c r="A360" s="191"/>
      <c r="B360" s="192"/>
      <c r="C360" s="193"/>
      <c r="D360" s="192"/>
      <c r="E360" s="194"/>
      <c r="F360" s="194"/>
      <c r="G360" s="194"/>
      <c r="H360" s="194"/>
      <c r="I360" s="195"/>
      <c r="J360" s="196"/>
      <c r="K360" s="195"/>
      <c r="L360" s="195"/>
      <c r="M360" s="195"/>
      <c r="N360" s="195"/>
      <c r="O360" s="195"/>
      <c r="P360" s="195"/>
      <c r="Q360" s="195"/>
      <c r="R360" s="195"/>
      <c r="S360" s="215"/>
    </row>
    <row r="361" s="186" customFormat="1" ht="26.25" customHeight="1" spans="1:19">
      <c r="A361" s="191"/>
      <c r="B361" s="192"/>
      <c r="C361" s="193"/>
      <c r="D361" s="192"/>
      <c r="E361" s="194"/>
      <c r="F361" s="194"/>
      <c r="G361" s="194"/>
      <c r="H361" s="194"/>
      <c r="I361" s="195"/>
      <c r="J361" s="196"/>
      <c r="K361" s="195"/>
      <c r="L361" s="195"/>
      <c r="M361" s="195"/>
      <c r="N361" s="195"/>
      <c r="O361" s="195"/>
      <c r="P361" s="195"/>
      <c r="Q361" s="195"/>
      <c r="R361" s="195"/>
      <c r="S361" s="215"/>
    </row>
    <row r="362" s="186" customFormat="1" ht="26.25" customHeight="1" spans="1:19">
      <c r="A362" s="191"/>
      <c r="B362" s="192"/>
      <c r="C362" s="193"/>
      <c r="D362" s="192"/>
      <c r="E362" s="194"/>
      <c r="F362" s="194"/>
      <c r="G362" s="194"/>
      <c r="H362" s="194"/>
      <c r="I362" s="195"/>
      <c r="J362" s="196"/>
      <c r="K362" s="195"/>
      <c r="L362" s="195"/>
      <c r="M362" s="195"/>
      <c r="N362" s="195"/>
      <c r="O362" s="195"/>
      <c r="P362" s="195"/>
      <c r="Q362" s="195"/>
      <c r="R362" s="195"/>
      <c r="S362" s="215"/>
    </row>
    <row r="363" s="186" customFormat="1" ht="26.25" customHeight="1" spans="1:19">
      <c r="A363" s="191"/>
      <c r="B363" s="192"/>
      <c r="C363" s="193"/>
      <c r="D363" s="192"/>
      <c r="E363" s="194"/>
      <c r="F363" s="194"/>
      <c r="G363" s="194"/>
      <c r="H363" s="194"/>
      <c r="I363" s="195"/>
      <c r="J363" s="196"/>
      <c r="K363" s="195"/>
      <c r="L363" s="195"/>
      <c r="M363" s="195"/>
      <c r="N363" s="195"/>
      <c r="O363" s="195"/>
      <c r="P363" s="195"/>
      <c r="Q363" s="195"/>
      <c r="R363" s="195"/>
      <c r="S363" s="215"/>
    </row>
    <row r="364" s="186" customFormat="1" ht="26.25" customHeight="1" spans="1:19">
      <c r="A364" s="191"/>
      <c r="B364" s="192"/>
      <c r="C364" s="193"/>
      <c r="D364" s="192"/>
      <c r="E364" s="194"/>
      <c r="F364" s="194"/>
      <c r="G364" s="194"/>
      <c r="H364" s="194"/>
      <c r="I364" s="195"/>
      <c r="J364" s="196"/>
      <c r="K364" s="195"/>
      <c r="L364" s="195"/>
      <c r="M364" s="195"/>
      <c r="N364" s="195"/>
      <c r="O364" s="195"/>
      <c r="P364" s="195"/>
      <c r="Q364" s="195"/>
      <c r="R364" s="195"/>
      <c r="S364" s="215"/>
    </row>
    <row r="365" s="186" customFormat="1" ht="26.25" customHeight="1" spans="1:19">
      <c r="A365" s="191"/>
      <c r="B365" s="192"/>
      <c r="C365" s="193"/>
      <c r="D365" s="192"/>
      <c r="E365" s="194"/>
      <c r="F365" s="194"/>
      <c r="G365" s="194"/>
      <c r="H365" s="194"/>
      <c r="I365" s="195"/>
      <c r="J365" s="196"/>
      <c r="K365" s="195"/>
      <c r="L365" s="195"/>
      <c r="M365" s="195"/>
      <c r="N365" s="195"/>
      <c r="O365" s="195"/>
      <c r="P365" s="195"/>
      <c r="Q365" s="195"/>
      <c r="R365" s="195"/>
      <c r="S365" s="215"/>
    </row>
    <row r="366" s="186" customFormat="1" ht="26.25" customHeight="1" spans="1:19">
      <c r="A366" s="191"/>
      <c r="B366" s="192"/>
      <c r="C366" s="193"/>
      <c r="D366" s="192"/>
      <c r="E366" s="194"/>
      <c r="F366" s="194"/>
      <c r="G366" s="194"/>
      <c r="H366" s="194"/>
      <c r="I366" s="195"/>
      <c r="J366" s="196"/>
      <c r="K366" s="195"/>
      <c r="L366" s="195"/>
      <c r="M366" s="195"/>
      <c r="N366" s="195"/>
      <c r="O366" s="195"/>
      <c r="P366" s="195"/>
      <c r="Q366" s="195"/>
      <c r="R366" s="195"/>
      <c r="S366" s="215"/>
    </row>
    <row r="367" s="186" customFormat="1" ht="26.25" customHeight="1" spans="1:19">
      <c r="A367" s="191"/>
      <c r="B367" s="192"/>
      <c r="C367" s="193"/>
      <c r="D367" s="192"/>
      <c r="E367" s="194"/>
      <c r="F367" s="194"/>
      <c r="G367" s="194"/>
      <c r="H367" s="194"/>
      <c r="I367" s="195"/>
      <c r="J367" s="196"/>
      <c r="K367" s="195"/>
      <c r="L367" s="195"/>
      <c r="M367" s="195"/>
      <c r="N367" s="195"/>
      <c r="O367" s="195"/>
      <c r="P367" s="195"/>
      <c r="Q367" s="195"/>
      <c r="R367" s="195"/>
      <c r="S367" s="215"/>
    </row>
    <row r="368" s="186" customFormat="1" ht="26.25" customHeight="1" spans="1:19">
      <c r="A368" s="191"/>
      <c r="B368" s="192"/>
      <c r="C368" s="193"/>
      <c r="D368" s="192"/>
      <c r="E368" s="194"/>
      <c r="F368" s="194"/>
      <c r="G368" s="194"/>
      <c r="H368" s="194"/>
      <c r="I368" s="195"/>
      <c r="J368" s="196"/>
      <c r="K368" s="195"/>
      <c r="L368" s="195"/>
      <c r="M368" s="195"/>
      <c r="N368" s="195"/>
      <c r="O368" s="195"/>
      <c r="P368" s="195"/>
      <c r="Q368" s="195"/>
      <c r="R368" s="195"/>
      <c r="S368" s="215"/>
    </row>
    <row r="369" s="186" customFormat="1" ht="26.25" customHeight="1" spans="1:19">
      <c r="A369" s="191"/>
      <c r="B369" s="192"/>
      <c r="C369" s="193"/>
      <c r="D369" s="192"/>
      <c r="E369" s="194"/>
      <c r="F369" s="194"/>
      <c r="G369" s="194"/>
      <c r="H369" s="194"/>
      <c r="I369" s="195"/>
      <c r="J369" s="196"/>
      <c r="K369" s="195"/>
      <c r="L369" s="195"/>
      <c r="M369" s="195"/>
      <c r="N369" s="195"/>
      <c r="O369" s="195"/>
      <c r="P369" s="195"/>
      <c r="Q369" s="195"/>
      <c r="R369" s="195"/>
      <c r="S369" s="215"/>
    </row>
    <row r="370" s="186" customFormat="1" ht="26.25" customHeight="1" spans="1:19">
      <c r="A370" s="191"/>
      <c r="B370" s="192"/>
      <c r="C370" s="193"/>
      <c r="D370" s="192"/>
      <c r="E370" s="194"/>
      <c r="F370" s="194"/>
      <c r="G370" s="194"/>
      <c r="H370" s="194"/>
      <c r="I370" s="195"/>
      <c r="J370" s="196"/>
      <c r="K370" s="195"/>
      <c r="L370" s="195"/>
      <c r="M370" s="195"/>
      <c r="N370" s="195"/>
      <c r="O370" s="195"/>
      <c r="P370" s="195"/>
      <c r="Q370" s="195"/>
      <c r="R370" s="195"/>
      <c r="S370" s="215"/>
    </row>
    <row r="371" s="186" customFormat="1" ht="26.25" customHeight="1" spans="1:19">
      <c r="A371" s="191"/>
      <c r="B371" s="192"/>
      <c r="C371" s="193"/>
      <c r="D371" s="192"/>
      <c r="E371" s="194"/>
      <c r="F371" s="194"/>
      <c r="G371" s="194"/>
      <c r="H371" s="194"/>
      <c r="I371" s="195"/>
      <c r="J371" s="196"/>
      <c r="K371" s="195"/>
      <c r="L371" s="195"/>
      <c r="M371" s="195"/>
      <c r="N371" s="195"/>
      <c r="O371" s="195"/>
      <c r="P371" s="195"/>
      <c r="Q371" s="195"/>
      <c r="R371" s="195"/>
      <c r="S371" s="215"/>
    </row>
    <row r="372" s="186" customFormat="1" ht="26.25" customHeight="1" spans="1:19">
      <c r="A372" s="191"/>
      <c r="B372" s="192"/>
      <c r="C372" s="193"/>
      <c r="D372" s="192"/>
      <c r="E372" s="194"/>
      <c r="F372" s="194"/>
      <c r="G372" s="194"/>
      <c r="H372" s="194"/>
      <c r="I372" s="195"/>
      <c r="J372" s="196"/>
      <c r="K372" s="195"/>
      <c r="L372" s="195"/>
      <c r="M372" s="195"/>
      <c r="N372" s="195"/>
      <c r="O372" s="195"/>
      <c r="P372" s="195"/>
      <c r="Q372" s="195"/>
      <c r="R372" s="195"/>
      <c r="S372" s="215"/>
    </row>
    <row r="373" s="186" customFormat="1" ht="26.25" customHeight="1" spans="1:19">
      <c r="A373" s="191"/>
      <c r="B373" s="192"/>
      <c r="C373" s="193"/>
      <c r="D373" s="192"/>
      <c r="E373" s="194"/>
      <c r="F373" s="194"/>
      <c r="G373" s="194"/>
      <c r="H373" s="194"/>
      <c r="I373" s="195"/>
      <c r="J373" s="196"/>
      <c r="K373" s="195"/>
      <c r="L373" s="195"/>
      <c r="M373" s="195"/>
      <c r="N373" s="195"/>
      <c r="O373" s="195"/>
      <c r="P373" s="195"/>
      <c r="Q373" s="195"/>
      <c r="R373" s="195"/>
      <c r="S373" s="215"/>
    </row>
    <row r="374" s="186" customFormat="1" ht="26.25" customHeight="1" spans="1:19">
      <c r="A374" s="191"/>
      <c r="B374" s="192"/>
      <c r="C374" s="193"/>
      <c r="D374" s="192"/>
      <c r="E374" s="194"/>
      <c r="F374" s="194"/>
      <c r="G374" s="194"/>
      <c r="H374" s="194"/>
      <c r="I374" s="195"/>
      <c r="J374" s="196"/>
      <c r="K374" s="195"/>
      <c r="L374" s="195"/>
      <c r="M374" s="195"/>
      <c r="N374" s="195"/>
      <c r="O374" s="195"/>
      <c r="P374" s="195"/>
      <c r="Q374" s="195"/>
      <c r="R374" s="195"/>
      <c r="S374" s="215"/>
    </row>
    <row r="375" s="186" customFormat="1" ht="26.25" customHeight="1" spans="1:19">
      <c r="A375" s="191"/>
      <c r="B375" s="192"/>
      <c r="C375" s="193"/>
      <c r="D375" s="192"/>
      <c r="E375" s="194"/>
      <c r="F375" s="194"/>
      <c r="G375" s="194"/>
      <c r="H375" s="194"/>
      <c r="I375" s="195"/>
      <c r="J375" s="196"/>
      <c r="K375" s="195"/>
      <c r="L375" s="195"/>
      <c r="M375" s="195"/>
      <c r="N375" s="195"/>
      <c r="O375" s="195"/>
      <c r="P375" s="195"/>
      <c r="Q375" s="195"/>
      <c r="R375" s="195"/>
      <c r="S375" s="215"/>
    </row>
    <row r="376" s="186" customFormat="1" ht="26.25" customHeight="1" spans="1:19">
      <c r="A376" s="191"/>
      <c r="B376" s="192"/>
      <c r="C376" s="193"/>
      <c r="D376" s="192"/>
      <c r="E376" s="194"/>
      <c r="F376" s="194"/>
      <c r="G376" s="194"/>
      <c r="H376" s="194"/>
      <c r="I376" s="195"/>
      <c r="J376" s="196"/>
      <c r="K376" s="195"/>
      <c r="L376" s="195"/>
      <c r="M376" s="195"/>
      <c r="N376" s="195"/>
      <c r="O376" s="195"/>
      <c r="P376" s="195"/>
      <c r="Q376" s="195"/>
      <c r="R376" s="195"/>
      <c r="S376" s="215"/>
    </row>
    <row r="377" s="186" customFormat="1" ht="26.25" customHeight="1" spans="1:19">
      <c r="A377" s="191"/>
      <c r="B377" s="192"/>
      <c r="C377" s="193"/>
      <c r="D377" s="192"/>
      <c r="E377" s="194"/>
      <c r="F377" s="194"/>
      <c r="G377" s="194"/>
      <c r="H377" s="194"/>
      <c r="I377" s="195"/>
      <c r="J377" s="196"/>
      <c r="K377" s="195"/>
      <c r="L377" s="195"/>
      <c r="M377" s="195"/>
      <c r="N377" s="195"/>
      <c r="O377" s="195"/>
      <c r="P377" s="195"/>
      <c r="Q377" s="195"/>
      <c r="R377" s="195"/>
      <c r="S377" s="215"/>
    </row>
    <row r="378" s="186" customFormat="1" ht="26.25" customHeight="1" spans="1:19">
      <c r="A378" s="191"/>
      <c r="B378" s="192"/>
      <c r="C378" s="193"/>
      <c r="D378" s="192"/>
      <c r="E378" s="194"/>
      <c r="F378" s="194"/>
      <c r="G378" s="194"/>
      <c r="H378" s="194"/>
      <c r="I378" s="195"/>
      <c r="J378" s="196"/>
      <c r="K378" s="195"/>
      <c r="L378" s="195"/>
      <c r="M378" s="195"/>
      <c r="N378" s="195"/>
      <c r="O378" s="195"/>
      <c r="P378" s="195"/>
      <c r="Q378" s="195"/>
      <c r="R378" s="195"/>
      <c r="S378" s="215"/>
    </row>
    <row r="379" s="186" customFormat="1" ht="26.25" customHeight="1" spans="1:19">
      <c r="A379" s="191"/>
      <c r="B379" s="192"/>
      <c r="C379" s="193"/>
      <c r="D379" s="192"/>
      <c r="E379" s="194"/>
      <c r="F379" s="194"/>
      <c r="G379" s="194"/>
      <c r="H379" s="194"/>
      <c r="I379" s="195"/>
      <c r="J379" s="196"/>
      <c r="K379" s="195"/>
      <c r="L379" s="195"/>
      <c r="M379" s="195"/>
      <c r="N379" s="195"/>
      <c r="O379" s="195"/>
      <c r="P379" s="195"/>
      <c r="Q379" s="195"/>
      <c r="R379" s="195"/>
      <c r="S379" s="215"/>
    </row>
    <row r="380" s="186" customFormat="1" ht="26.25" customHeight="1" spans="1:19">
      <c r="A380" s="191"/>
      <c r="B380" s="192"/>
      <c r="C380" s="193"/>
      <c r="D380" s="192"/>
      <c r="E380" s="194"/>
      <c r="F380" s="194"/>
      <c r="G380" s="194"/>
      <c r="H380" s="194"/>
      <c r="I380" s="195"/>
      <c r="J380" s="196"/>
      <c r="K380" s="195"/>
      <c r="L380" s="195"/>
      <c r="M380" s="195"/>
      <c r="N380" s="195"/>
      <c r="O380" s="195"/>
      <c r="P380" s="195"/>
      <c r="Q380" s="195"/>
      <c r="R380" s="195"/>
      <c r="S380" s="215"/>
    </row>
    <row r="381" s="186" customFormat="1" ht="26.25" customHeight="1" spans="1:19">
      <c r="A381" s="191"/>
      <c r="B381" s="192"/>
      <c r="C381" s="193"/>
      <c r="D381" s="192"/>
      <c r="E381" s="194"/>
      <c r="F381" s="194"/>
      <c r="G381" s="194"/>
      <c r="H381" s="194"/>
      <c r="I381" s="195"/>
      <c r="J381" s="196"/>
      <c r="K381" s="195"/>
      <c r="L381" s="195"/>
      <c r="M381" s="195"/>
      <c r="N381" s="195"/>
      <c r="O381" s="195"/>
      <c r="P381" s="195"/>
      <c r="Q381" s="195"/>
      <c r="R381" s="195"/>
      <c r="S381" s="215"/>
    </row>
    <row r="382" s="186" customFormat="1" ht="26.25" customHeight="1" spans="1:19">
      <c r="A382" s="191"/>
      <c r="B382" s="192"/>
      <c r="C382" s="193"/>
      <c r="D382" s="192"/>
      <c r="E382" s="194"/>
      <c r="F382" s="194"/>
      <c r="G382" s="194"/>
      <c r="H382" s="194"/>
      <c r="I382" s="195"/>
      <c r="J382" s="196"/>
      <c r="K382" s="195"/>
      <c r="L382" s="195"/>
      <c r="M382" s="195"/>
      <c r="N382" s="195"/>
      <c r="O382" s="195"/>
      <c r="P382" s="195"/>
      <c r="Q382" s="195"/>
      <c r="R382" s="195"/>
      <c r="S382" s="215"/>
    </row>
    <row r="383" s="186" customFormat="1" ht="26.25" customHeight="1" spans="1:19">
      <c r="A383" s="191"/>
      <c r="B383" s="192"/>
      <c r="C383" s="193"/>
      <c r="D383" s="192"/>
      <c r="E383" s="194"/>
      <c r="F383" s="194"/>
      <c r="G383" s="194"/>
      <c r="H383" s="194"/>
      <c r="I383" s="195"/>
      <c r="J383" s="196"/>
      <c r="K383" s="195"/>
      <c r="L383" s="195"/>
      <c r="M383" s="195"/>
      <c r="N383" s="195"/>
      <c r="O383" s="195"/>
      <c r="P383" s="195"/>
      <c r="Q383" s="195"/>
      <c r="R383" s="195"/>
      <c r="S383" s="215"/>
    </row>
    <row r="384" s="186" customFormat="1" ht="26.25" customHeight="1" spans="1:19">
      <c r="A384" s="191"/>
      <c r="B384" s="192"/>
      <c r="C384" s="193"/>
      <c r="D384" s="192"/>
      <c r="E384" s="194"/>
      <c r="F384" s="194"/>
      <c r="G384" s="194"/>
      <c r="H384" s="194"/>
      <c r="I384" s="195"/>
      <c r="J384" s="196"/>
      <c r="K384" s="195"/>
      <c r="L384" s="195"/>
      <c r="M384" s="195"/>
      <c r="N384" s="195"/>
      <c r="O384" s="195"/>
      <c r="P384" s="195"/>
      <c r="Q384" s="195"/>
      <c r="R384" s="195"/>
      <c r="S384" s="215"/>
    </row>
    <row r="385" s="186" customFormat="1" ht="26.25" customHeight="1" spans="1:19">
      <c r="A385" s="191"/>
      <c r="B385" s="192"/>
      <c r="C385" s="193"/>
      <c r="D385" s="192"/>
      <c r="E385" s="194"/>
      <c r="F385" s="194"/>
      <c r="G385" s="194"/>
      <c r="H385" s="194"/>
      <c r="I385" s="195"/>
      <c r="J385" s="196"/>
      <c r="K385" s="195"/>
      <c r="L385" s="195"/>
      <c r="M385" s="195"/>
      <c r="N385" s="195"/>
      <c r="O385" s="195"/>
      <c r="P385" s="195"/>
      <c r="Q385" s="195"/>
      <c r="R385" s="195"/>
      <c r="S385" s="215"/>
    </row>
    <row r="386" s="186" customFormat="1" ht="26.25" customHeight="1" spans="1:19">
      <c r="A386" s="191"/>
      <c r="B386" s="192"/>
      <c r="C386" s="193"/>
      <c r="D386" s="192"/>
      <c r="E386" s="194"/>
      <c r="F386" s="194"/>
      <c r="G386" s="194"/>
      <c r="H386" s="194"/>
      <c r="I386" s="195"/>
      <c r="J386" s="196"/>
      <c r="K386" s="195"/>
      <c r="L386" s="195"/>
      <c r="M386" s="195"/>
      <c r="N386" s="195"/>
      <c r="O386" s="195"/>
      <c r="P386" s="195"/>
      <c r="Q386" s="195"/>
      <c r="R386" s="195"/>
      <c r="S386" s="215"/>
    </row>
    <row r="387" s="186" customFormat="1" ht="26.25" customHeight="1" spans="1:19">
      <c r="A387" s="191"/>
      <c r="B387" s="192"/>
      <c r="C387" s="193"/>
      <c r="D387" s="192"/>
      <c r="E387" s="194"/>
      <c r="F387" s="194"/>
      <c r="G387" s="194"/>
      <c r="H387" s="194"/>
      <c r="I387" s="195"/>
      <c r="J387" s="196"/>
      <c r="K387" s="195"/>
      <c r="L387" s="195"/>
      <c r="M387" s="195"/>
      <c r="N387" s="195"/>
      <c r="O387" s="195"/>
      <c r="P387" s="195"/>
      <c r="Q387" s="195"/>
      <c r="R387" s="195"/>
      <c r="S387" s="215"/>
    </row>
    <row r="388" s="186" customFormat="1" ht="26.25" customHeight="1" spans="1:19">
      <c r="A388" s="191"/>
      <c r="B388" s="192"/>
      <c r="C388" s="193"/>
      <c r="D388" s="192"/>
      <c r="E388" s="194"/>
      <c r="F388" s="194"/>
      <c r="G388" s="194"/>
      <c r="H388" s="194"/>
      <c r="I388" s="195"/>
      <c r="J388" s="196"/>
      <c r="K388" s="195"/>
      <c r="L388" s="195"/>
      <c r="M388" s="195"/>
      <c r="N388" s="195"/>
      <c r="O388" s="195"/>
      <c r="P388" s="195"/>
      <c r="Q388" s="195"/>
      <c r="R388" s="195"/>
      <c r="S388" s="215"/>
    </row>
    <row r="389" s="186" customFormat="1" ht="26.25" customHeight="1" spans="1:19">
      <c r="A389" s="191"/>
      <c r="B389" s="192"/>
      <c r="C389" s="193"/>
      <c r="D389" s="192"/>
      <c r="E389" s="194"/>
      <c r="F389" s="194"/>
      <c r="G389" s="194"/>
      <c r="H389" s="194"/>
      <c r="I389" s="195"/>
      <c r="J389" s="196"/>
      <c r="K389" s="195"/>
      <c r="L389" s="195"/>
      <c r="M389" s="195"/>
      <c r="N389" s="195"/>
      <c r="O389" s="195"/>
      <c r="P389" s="195"/>
      <c r="Q389" s="195"/>
      <c r="R389" s="195"/>
      <c r="S389" s="215"/>
    </row>
    <row r="390" s="186" customFormat="1" ht="26.25" customHeight="1" spans="1:19">
      <c r="A390" s="191"/>
      <c r="B390" s="192"/>
      <c r="C390" s="193"/>
      <c r="D390" s="192"/>
      <c r="E390" s="194"/>
      <c r="F390" s="194"/>
      <c r="G390" s="194"/>
      <c r="H390" s="194"/>
      <c r="I390" s="195"/>
      <c r="J390" s="196"/>
      <c r="K390" s="195"/>
      <c r="L390" s="195"/>
      <c r="M390" s="195"/>
      <c r="N390" s="195"/>
      <c r="O390" s="195"/>
      <c r="P390" s="195"/>
      <c r="Q390" s="195"/>
      <c r="R390" s="195"/>
      <c r="S390" s="215"/>
    </row>
    <row r="391" s="186" customFormat="1" ht="26.25" customHeight="1" spans="1:19">
      <c r="A391" s="191"/>
      <c r="B391" s="192"/>
      <c r="C391" s="193"/>
      <c r="D391" s="192"/>
      <c r="E391" s="194"/>
      <c r="F391" s="194"/>
      <c r="G391" s="194"/>
      <c r="H391" s="194"/>
      <c r="I391" s="195"/>
      <c r="J391" s="196"/>
      <c r="K391" s="195"/>
      <c r="L391" s="195"/>
      <c r="M391" s="195"/>
      <c r="N391" s="195"/>
      <c r="O391" s="195"/>
      <c r="P391" s="195"/>
      <c r="Q391" s="195"/>
      <c r="R391" s="195"/>
      <c r="S391" s="215"/>
    </row>
    <row r="392" s="186" customFormat="1" ht="26.25" customHeight="1" spans="1:19">
      <c r="A392" s="191"/>
      <c r="B392" s="192"/>
      <c r="C392" s="193"/>
      <c r="D392" s="192"/>
      <c r="E392" s="194"/>
      <c r="F392" s="194"/>
      <c r="G392" s="194"/>
      <c r="H392" s="194"/>
      <c r="I392" s="195"/>
      <c r="J392" s="196"/>
      <c r="K392" s="195"/>
      <c r="L392" s="195"/>
      <c r="M392" s="195"/>
      <c r="N392" s="195"/>
      <c r="O392" s="195"/>
      <c r="P392" s="195"/>
      <c r="Q392" s="195"/>
      <c r="R392" s="195"/>
      <c r="S392" s="215"/>
    </row>
    <row r="393" s="186" customFormat="1" ht="26.25" customHeight="1" spans="1:19">
      <c r="A393" s="191"/>
      <c r="B393" s="192"/>
      <c r="C393" s="193"/>
      <c r="D393" s="192"/>
      <c r="E393" s="194"/>
      <c r="F393" s="194"/>
      <c r="G393" s="194"/>
      <c r="H393" s="194"/>
      <c r="I393" s="195"/>
      <c r="J393" s="196"/>
      <c r="K393" s="195"/>
      <c r="L393" s="195"/>
      <c r="M393" s="195"/>
      <c r="N393" s="195"/>
      <c r="O393" s="195"/>
      <c r="P393" s="195"/>
      <c r="Q393" s="195"/>
      <c r="R393" s="195"/>
      <c r="S393" s="215"/>
    </row>
    <row r="394" s="186" customFormat="1" ht="26.25" customHeight="1" spans="1:19">
      <c r="A394" s="191"/>
      <c r="B394" s="192"/>
      <c r="C394" s="193"/>
      <c r="D394" s="192"/>
      <c r="E394" s="194"/>
      <c r="F394" s="194"/>
      <c r="G394" s="194"/>
      <c r="H394" s="194"/>
      <c r="I394" s="195"/>
      <c r="J394" s="196"/>
      <c r="K394" s="195"/>
      <c r="L394" s="195"/>
      <c r="M394" s="195"/>
      <c r="N394" s="195"/>
      <c r="O394" s="195"/>
      <c r="P394" s="195"/>
      <c r="Q394" s="195"/>
      <c r="R394" s="195"/>
      <c r="S394" s="215"/>
    </row>
    <row r="395" s="186" customFormat="1" ht="26.25" customHeight="1" spans="1:19">
      <c r="A395" s="191"/>
      <c r="B395" s="192"/>
      <c r="C395" s="193"/>
      <c r="D395" s="192"/>
      <c r="E395" s="194"/>
      <c r="F395" s="194"/>
      <c r="G395" s="194"/>
      <c r="H395" s="194"/>
      <c r="I395" s="195"/>
      <c r="J395" s="196"/>
      <c r="K395" s="195"/>
      <c r="L395" s="195"/>
      <c r="M395" s="195"/>
      <c r="N395" s="195"/>
      <c r="O395" s="195"/>
      <c r="P395" s="195"/>
      <c r="Q395" s="195"/>
      <c r="R395" s="195"/>
      <c r="S395" s="215"/>
    </row>
    <row r="396" s="186" customFormat="1" ht="26.25" customHeight="1" spans="1:19">
      <c r="A396" s="191"/>
      <c r="B396" s="192"/>
      <c r="C396" s="193"/>
      <c r="D396" s="192"/>
      <c r="E396" s="194"/>
      <c r="F396" s="194"/>
      <c r="G396" s="194"/>
      <c r="H396" s="194"/>
      <c r="I396" s="195"/>
      <c r="J396" s="196"/>
      <c r="K396" s="195"/>
      <c r="L396" s="195"/>
      <c r="M396" s="195"/>
      <c r="N396" s="195"/>
      <c r="O396" s="195"/>
      <c r="P396" s="195"/>
      <c r="Q396" s="195"/>
      <c r="R396" s="195"/>
      <c r="S396" s="215"/>
    </row>
    <row r="397" s="186" customFormat="1" ht="26.25" customHeight="1" spans="1:19">
      <c r="A397" s="191"/>
      <c r="B397" s="192"/>
      <c r="C397" s="193"/>
      <c r="D397" s="192"/>
      <c r="E397" s="194"/>
      <c r="F397" s="194"/>
      <c r="G397" s="194"/>
      <c r="H397" s="194"/>
      <c r="I397" s="195"/>
      <c r="J397" s="196"/>
      <c r="K397" s="195"/>
      <c r="L397" s="195"/>
      <c r="M397" s="195"/>
      <c r="N397" s="195"/>
      <c r="O397" s="195"/>
      <c r="P397" s="195"/>
      <c r="Q397" s="195"/>
      <c r="R397" s="195"/>
      <c r="S397" s="215"/>
    </row>
    <row r="398" s="186" customFormat="1" ht="26.25" customHeight="1" spans="1:19">
      <c r="A398" s="191"/>
      <c r="B398" s="192"/>
      <c r="C398" s="193"/>
      <c r="D398" s="192"/>
      <c r="E398" s="194"/>
      <c r="F398" s="194"/>
      <c r="G398" s="194"/>
      <c r="H398" s="194"/>
      <c r="I398" s="195"/>
      <c r="J398" s="196"/>
      <c r="K398" s="195"/>
      <c r="L398" s="195"/>
      <c r="M398" s="195"/>
      <c r="N398" s="195"/>
      <c r="O398" s="195"/>
      <c r="P398" s="195"/>
      <c r="Q398" s="195"/>
      <c r="R398" s="195"/>
      <c r="S398" s="215"/>
    </row>
    <row r="399" s="186" customFormat="1" ht="26.25" customHeight="1" spans="1:19">
      <c r="A399" s="191"/>
      <c r="B399" s="192"/>
      <c r="C399" s="193"/>
      <c r="D399" s="192"/>
      <c r="E399" s="194"/>
      <c r="F399" s="194"/>
      <c r="G399" s="194"/>
      <c r="H399" s="194"/>
      <c r="I399" s="195"/>
      <c r="J399" s="196"/>
      <c r="K399" s="195"/>
      <c r="L399" s="195"/>
      <c r="M399" s="195"/>
      <c r="N399" s="195"/>
      <c r="O399" s="195"/>
      <c r="P399" s="195"/>
      <c r="Q399" s="195"/>
      <c r="R399" s="195"/>
      <c r="S399" s="215"/>
    </row>
    <row r="400" s="186" customFormat="1" ht="26.25" customHeight="1" spans="1:19">
      <c r="A400" s="191"/>
      <c r="B400" s="192"/>
      <c r="C400" s="193"/>
      <c r="D400" s="192"/>
      <c r="E400" s="194"/>
      <c r="F400" s="194"/>
      <c r="G400" s="194"/>
      <c r="H400" s="194"/>
      <c r="I400" s="195"/>
      <c r="J400" s="196"/>
      <c r="K400" s="195"/>
      <c r="L400" s="195"/>
      <c r="M400" s="195"/>
      <c r="N400" s="195"/>
      <c r="O400" s="195"/>
      <c r="P400" s="195"/>
      <c r="Q400" s="195"/>
      <c r="R400" s="195"/>
      <c r="S400" s="215"/>
    </row>
    <row r="401" s="186" customFormat="1" ht="26.25" customHeight="1" spans="1:19">
      <c r="A401" s="191"/>
      <c r="B401" s="192"/>
      <c r="C401" s="193"/>
      <c r="D401" s="192"/>
      <c r="E401" s="194"/>
      <c r="F401" s="194"/>
      <c r="G401" s="194"/>
      <c r="H401" s="194"/>
      <c r="I401" s="195"/>
      <c r="J401" s="196"/>
      <c r="K401" s="195"/>
      <c r="L401" s="195"/>
      <c r="M401" s="195"/>
      <c r="N401" s="195"/>
      <c r="O401" s="195"/>
      <c r="P401" s="195"/>
      <c r="Q401" s="195"/>
      <c r="R401" s="195"/>
      <c r="S401" s="215"/>
    </row>
    <row r="402" s="186" customFormat="1" ht="26.25" customHeight="1" spans="1:19">
      <c r="A402" s="191"/>
      <c r="B402" s="192"/>
      <c r="C402" s="193"/>
      <c r="D402" s="192"/>
      <c r="E402" s="194"/>
      <c r="F402" s="194"/>
      <c r="G402" s="194"/>
      <c r="H402" s="194"/>
      <c r="I402" s="195"/>
      <c r="J402" s="196"/>
      <c r="K402" s="195"/>
      <c r="L402" s="195"/>
      <c r="M402" s="195"/>
      <c r="N402" s="195"/>
      <c r="O402" s="195"/>
      <c r="P402" s="195"/>
      <c r="Q402" s="195"/>
      <c r="R402" s="195"/>
      <c r="S402" s="215"/>
    </row>
    <row r="403" s="186" customFormat="1" ht="26.25" customHeight="1" spans="1:19">
      <c r="A403" s="191"/>
      <c r="B403" s="192"/>
      <c r="C403" s="193"/>
      <c r="D403" s="192"/>
      <c r="E403" s="194"/>
      <c r="F403" s="194"/>
      <c r="G403" s="194"/>
      <c r="H403" s="194"/>
      <c r="I403" s="195"/>
      <c r="J403" s="196"/>
      <c r="K403" s="195"/>
      <c r="L403" s="195"/>
      <c r="M403" s="195"/>
      <c r="N403" s="195"/>
      <c r="O403" s="195"/>
      <c r="P403" s="195"/>
      <c r="Q403" s="195"/>
      <c r="R403" s="195"/>
      <c r="S403" s="215"/>
    </row>
    <row r="404" s="186" customFormat="1" ht="26.25" customHeight="1" spans="1:19">
      <c r="A404" s="191"/>
      <c r="B404" s="192"/>
      <c r="C404" s="193"/>
      <c r="D404" s="192"/>
      <c r="E404" s="194"/>
      <c r="F404" s="194"/>
      <c r="G404" s="194"/>
      <c r="H404" s="194"/>
      <c r="I404" s="195"/>
      <c r="J404" s="196"/>
      <c r="K404" s="195"/>
      <c r="L404" s="195"/>
      <c r="M404" s="195"/>
      <c r="N404" s="195"/>
      <c r="O404" s="195"/>
      <c r="P404" s="195"/>
      <c r="Q404" s="195"/>
      <c r="R404" s="195"/>
      <c r="S404" s="215"/>
    </row>
    <row r="405" s="186" customFormat="1" ht="26.25" customHeight="1" spans="1:19">
      <c r="A405" s="191"/>
      <c r="B405" s="192"/>
      <c r="C405" s="193"/>
      <c r="D405" s="192"/>
      <c r="E405" s="194"/>
      <c r="F405" s="194"/>
      <c r="G405" s="194"/>
      <c r="H405" s="194"/>
      <c r="I405" s="195"/>
      <c r="J405" s="196"/>
      <c r="K405" s="195"/>
      <c r="L405" s="195"/>
      <c r="M405" s="195"/>
      <c r="N405" s="195"/>
      <c r="O405" s="195"/>
      <c r="P405" s="195"/>
      <c r="Q405" s="195"/>
      <c r="R405" s="195"/>
      <c r="S405" s="215"/>
    </row>
    <row r="406" s="186" customFormat="1" ht="26.25" customHeight="1" spans="1:19">
      <c r="A406" s="191"/>
      <c r="B406" s="192"/>
      <c r="C406" s="193"/>
      <c r="D406" s="192"/>
      <c r="E406" s="194"/>
      <c r="F406" s="194"/>
      <c r="G406" s="194"/>
      <c r="H406" s="194"/>
      <c r="I406" s="195"/>
      <c r="J406" s="196"/>
      <c r="K406" s="195"/>
      <c r="L406" s="195"/>
      <c r="M406" s="195"/>
      <c r="N406" s="195"/>
      <c r="O406" s="195"/>
      <c r="P406" s="195"/>
      <c r="Q406" s="195"/>
      <c r="R406" s="195"/>
      <c r="S406" s="215"/>
    </row>
    <row r="407" s="186" customFormat="1" ht="26.25" customHeight="1" spans="1:19">
      <c r="A407" s="191"/>
      <c r="B407" s="192"/>
      <c r="C407" s="193"/>
      <c r="D407" s="192"/>
      <c r="E407" s="194"/>
      <c r="F407" s="194"/>
      <c r="G407" s="194"/>
      <c r="H407" s="194"/>
      <c r="I407" s="195"/>
      <c r="J407" s="196"/>
      <c r="K407" s="195"/>
      <c r="L407" s="195"/>
      <c r="M407" s="195"/>
      <c r="N407" s="195"/>
      <c r="O407" s="195"/>
      <c r="P407" s="195"/>
      <c r="Q407" s="195"/>
      <c r="R407" s="195"/>
      <c r="S407" s="215"/>
    </row>
    <row r="408" s="186" customFormat="1" ht="26.25" customHeight="1" spans="1:19">
      <c r="A408" s="191"/>
      <c r="B408" s="192"/>
      <c r="C408" s="193"/>
      <c r="D408" s="192"/>
      <c r="E408" s="194"/>
      <c r="F408" s="194"/>
      <c r="G408" s="194"/>
      <c r="H408" s="194"/>
      <c r="I408" s="195"/>
      <c r="J408" s="196"/>
      <c r="K408" s="195"/>
      <c r="L408" s="195"/>
      <c r="M408" s="195"/>
      <c r="N408" s="195"/>
      <c r="O408" s="195"/>
      <c r="P408" s="195"/>
      <c r="Q408" s="195"/>
      <c r="R408" s="195"/>
      <c r="S408" s="215"/>
    </row>
    <row r="409" s="186" customFormat="1" ht="26.25" customHeight="1" spans="1:19">
      <c r="A409" s="191"/>
      <c r="B409" s="192"/>
      <c r="C409" s="193"/>
      <c r="D409" s="192"/>
      <c r="E409" s="194"/>
      <c r="F409" s="194"/>
      <c r="G409" s="194"/>
      <c r="H409" s="194"/>
      <c r="I409" s="195"/>
      <c r="J409" s="196"/>
      <c r="K409" s="195"/>
      <c r="L409" s="195"/>
      <c r="M409" s="195"/>
      <c r="N409" s="195"/>
      <c r="O409" s="195"/>
      <c r="P409" s="195"/>
      <c r="Q409" s="195"/>
      <c r="R409" s="195"/>
      <c r="S409" s="215"/>
    </row>
    <row r="410" s="186" customFormat="1" ht="26.25" customHeight="1" spans="1:19">
      <c r="A410" s="191"/>
      <c r="B410" s="192"/>
      <c r="C410" s="193"/>
      <c r="D410" s="192"/>
      <c r="E410" s="194"/>
      <c r="F410" s="194"/>
      <c r="G410" s="194"/>
      <c r="H410" s="194"/>
      <c r="I410" s="195"/>
      <c r="J410" s="196"/>
      <c r="K410" s="195"/>
      <c r="L410" s="195"/>
      <c r="M410" s="195"/>
      <c r="N410" s="195"/>
      <c r="O410" s="195"/>
      <c r="P410" s="195"/>
      <c r="Q410" s="195"/>
      <c r="R410" s="195"/>
      <c r="S410" s="215"/>
    </row>
    <row r="411" s="186" customFormat="1" ht="26.25" customHeight="1" spans="1:19">
      <c r="A411" s="191"/>
      <c r="B411" s="192"/>
      <c r="C411" s="193"/>
      <c r="D411" s="192"/>
      <c r="E411" s="194"/>
      <c r="F411" s="194"/>
      <c r="G411" s="194"/>
      <c r="H411" s="194"/>
      <c r="I411" s="195"/>
      <c r="J411" s="196"/>
      <c r="K411" s="195"/>
      <c r="L411" s="195"/>
      <c r="M411" s="195"/>
      <c r="N411" s="195"/>
      <c r="O411" s="195"/>
      <c r="P411" s="195"/>
      <c r="Q411" s="195"/>
      <c r="R411" s="195"/>
      <c r="S411" s="215"/>
    </row>
    <row r="412" s="186" customFormat="1" ht="26.25" customHeight="1" spans="1:19">
      <c r="A412" s="191"/>
      <c r="B412" s="192"/>
      <c r="C412" s="193"/>
      <c r="D412" s="192"/>
      <c r="E412" s="194"/>
      <c r="F412" s="194"/>
      <c r="G412" s="194"/>
      <c r="H412" s="194"/>
      <c r="I412" s="195"/>
      <c r="J412" s="196"/>
      <c r="K412" s="195"/>
      <c r="L412" s="195"/>
      <c r="M412" s="195"/>
      <c r="N412" s="195"/>
      <c r="O412" s="195"/>
      <c r="P412" s="195"/>
      <c r="Q412" s="195"/>
      <c r="R412" s="195"/>
      <c r="S412" s="215"/>
    </row>
    <row r="413" s="186" customFormat="1" ht="26.25" customHeight="1" spans="1:19">
      <c r="A413" s="191"/>
      <c r="B413" s="192"/>
      <c r="C413" s="193"/>
      <c r="D413" s="192"/>
      <c r="E413" s="194"/>
      <c r="F413" s="194"/>
      <c r="G413" s="194"/>
      <c r="H413" s="194"/>
      <c r="I413" s="195"/>
      <c r="J413" s="196"/>
      <c r="K413" s="195"/>
      <c r="L413" s="195"/>
      <c r="M413" s="195"/>
      <c r="N413" s="195"/>
      <c r="O413" s="195"/>
      <c r="P413" s="195"/>
      <c r="Q413" s="195"/>
      <c r="R413" s="195"/>
      <c r="S413" s="215"/>
    </row>
    <row r="414" s="186" customFormat="1" ht="26.25" customHeight="1" spans="1:19">
      <c r="A414" s="191"/>
      <c r="B414" s="192"/>
      <c r="C414" s="193"/>
      <c r="D414" s="192"/>
      <c r="E414" s="194"/>
      <c r="F414" s="194"/>
      <c r="G414" s="194"/>
      <c r="H414" s="194"/>
      <c r="I414" s="195"/>
      <c r="J414" s="196"/>
      <c r="K414" s="195"/>
      <c r="L414" s="195"/>
      <c r="M414" s="195"/>
      <c r="N414" s="195"/>
      <c r="O414" s="195"/>
      <c r="P414" s="195"/>
      <c r="Q414" s="195"/>
      <c r="R414" s="195"/>
      <c r="S414" s="215"/>
    </row>
    <row r="415" s="186" customFormat="1" ht="26.25" customHeight="1" spans="1:19">
      <c r="A415" s="191"/>
      <c r="B415" s="192"/>
      <c r="C415" s="193"/>
      <c r="D415" s="192"/>
      <c r="E415" s="194"/>
      <c r="F415" s="194"/>
      <c r="G415" s="194"/>
      <c r="H415" s="194"/>
      <c r="I415" s="195"/>
      <c r="J415" s="196"/>
      <c r="K415" s="195"/>
      <c r="L415" s="195"/>
      <c r="M415" s="195"/>
      <c r="N415" s="195"/>
      <c r="O415" s="195"/>
      <c r="P415" s="195"/>
      <c r="Q415" s="195"/>
      <c r="R415" s="195"/>
      <c r="S415" s="215"/>
    </row>
    <row r="416" s="186" customFormat="1" ht="26.25" customHeight="1" spans="1:19">
      <c r="A416" s="191"/>
      <c r="B416" s="192"/>
      <c r="C416" s="193"/>
      <c r="D416" s="192"/>
      <c r="E416" s="194"/>
      <c r="F416" s="194"/>
      <c r="G416" s="194"/>
      <c r="H416" s="194"/>
      <c r="I416" s="195"/>
      <c r="J416" s="196"/>
      <c r="K416" s="195"/>
      <c r="L416" s="195"/>
      <c r="M416" s="195"/>
      <c r="N416" s="195"/>
      <c r="O416" s="195"/>
      <c r="P416" s="195"/>
      <c r="Q416" s="195"/>
      <c r="R416" s="195"/>
      <c r="S416" s="215"/>
    </row>
    <row r="417" s="186" customFormat="1" ht="26.25" customHeight="1" spans="1:19">
      <c r="A417" s="191"/>
      <c r="B417" s="192"/>
      <c r="C417" s="193"/>
      <c r="D417" s="192"/>
      <c r="E417" s="194"/>
      <c r="F417" s="194"/>
      <c r="G417" s="194"/>
      <c r="H417" s="194"/>
      <c r="I417" s="195"/>
      <c r="J417" s="196"/>
      <c r="K417" s="195"/>
      <c r="L417" s="195"/>
      <c r="M417" s="195"/>
      <c r="N417" s="195"/>
      <c r="O417" s="195"/>
      <c r="P417" s="195"/>
      <c r="Q417" s="195"/>
      <c r="R417" s="195"/>
      <c r="S417" s="215"/>
    </row>
    <row r="418" s="186" customFormat="1" ht="26.25" customHeight="1" spans="1:19">
      <c r="A418" s="191"/>
      <c r="B418" s="192"/>
      <c r="C418" s="193"/>
      <c r="D418" s="192"/>
      <c r="E418" s="194"/>
      <c r="F418" s="194"/>
      <c r="G418" s="194"/>
      <c r="H418" s="194"/>
      <c r="I418" s="195"/>
      <c r="J418" s="196"/>
      <c r="K418" s="195"/>
      <c r="L418" s="195"/>
      <c r="M418" s="195"/>
      <c r="N418" s="195"/>
      <c r="O418" s="195"/>
      <c r="P418" s="195"/>
      <c r="Q418" s="195"/>
      <c r="R418" s="195"/>
      <c r="S418" s="215"/>
    </row>
    <row r="419" s="186" customFormat="1" ht="26.25" customHeight="1" spans="1:19">
      <c r="A419" s="191"/>
      <c r="B419" s="192"/>
      <c r="C419" s="193"/>
      <c r="D419" s="192"/>
      <c r="E419" s="194"/>
      <c r="F419" s="194"/>
      <c r="G419" s="194"/>
      <c r="H419" s="194"/>
      <c r="I419" s="195"/>
      <c r="J419" s="196"/>
      <c r="K419" s="195"/>
      <c r="L419" s="195"/>
      <c r="M419" s="195"/>
      <c r="N419" s="195"/>
      <c r="O419" s="195"/>
      <c r="P419" s="195"/>
      <c r="Q419" s="195"/>
      <c r="R419" s="195"/>
      <c r="S419" s="215"/>
    </row>
    <row r="420" s="186" customFormat="1" ht="26.25" customHeight="1" spans="1:19">
      <c r="A420" s="191"/>
      <c r="B420" s="192"/>
      <c r="C420" s="193"/>
      <c r="D420" s="192"/>
      <c r="E420" s="194"/>
      <c r="F420" s="194"/>
      <c r="G420" s="194"/>
      <c r="H420" s="194"/>
      <c r="I420" s="195"/>
      <c r="J420" s="196"/>
      <c r="K420" s="195"/>
      <c r="L420" s="195"/>
      <c r="M420" s="195"/>
      <c r="N420" s="195"/>
      <c r="O420" s="195"/>
      <c r="P420" s="195"/>
      <c r="Q420" s="195"/>
      <c r="R420" s="195"/>
      <c r="S420" s="215"/>
    </row>
    <row r="421" s="186" customFormat="1" ht="26.25" customHeight="1" spans="1:19">
      <c r="A421" s="191"/>
      <c r="B421" s="192"/>
      <c r="C421" s="193"/>
      <c r="D421" s="192"/>
      <c r="E421" s="194"/>
      <c r="F421" s="194"/>
      <c r="G421" s="194"/>
      <c r="H421" s="194"/>
      <c r="I421" s="195"/>
      <c r="J421" s="196"/>
      <c r="K421" s="195"/>
      <c r="L421" s="195"/>
      <c r="M421" s="195"/>
      <c r="N421" s="195"/>
      <c r="O421" s="195"/>
      <c r="P421" s="195"/>
      <c r="Q421" s="195"/>
      <c r="R421" s="195"/>
      <c r="S421" s="215"/>
    </row>
    <row r="422" s="186" customFormat="1" ht="26.25" customHeight="1" spans="1:19">
      <c r="A422" s="191"/>
      <c r="B422" s="192"/>
      <c r="C422" s="193"/>
      <c r="D422" s="192"/>
      <c r="E422" s="194"/>
      <c r="F422" s="194"/>
      <c r="G422" s="194"/>
      <c r="H422" s="194"/>
      <c r="I422" s="195"/>
      <c r="J422" s="196"/>
      <c r="K422" s="195"/>
      <c r="L422" s="195"/>
      <c r="M422" s="195"/>
      <c r="N422" s="195"/>
      <c r="O422" s="195"/>
      <c r="P422" s="195"/>
      <c r="Q422" s="195"/>
      <c r="R422" s="195"/>
      <c r="S422" s="215"/>
    </row>
    <row r="423" s="186" customFormat="1" ht="26.25" customHeight="1" spans="1:19">
      <c r="A423" s="191"/>
      <c r="B423" s="192"/>
      <c r="C423" s="193"/>
      <c r="D423" s="192"/>
      <c r="E423" s="194"/>
      <c r="F423" s="194"/>
      <c r="G423" s="194"/>
      <c r="H423" s="194"/>
      <c r="I423" s="195"/>
      <c r="J423" s="196"/>
      <c r="K423" s="195"/>
      <c r="L423" s="195"/>
      <c r="M423" s="195"/>
      <c r="N423" s="195"/>
      <c r="O423" s="195"/>
      <c r="P423" s="195"/>
      <c r="Q423" s="195"/>
      <c r="R423" s="195"/>
      <c r="S423" s="215"/>
    </row>
    <row r="424" s="186" customFormat="1" ht="26.25" customHeight="1" spans="1:19">
      <c r="A424" s="191"/>
      <c r="B424" s="192"/>
      <c r="C424" s="193"/>
      <c r="D424" s="192"/>
      <c r="E424" s="194"/>
      <c r="F424" s="194"/>
      <c r="G424" s="194"/>
      <c r="H424" s="194"/>
      <c r="I424" s="195"/>
      <c r="J424" s="196"/>
      <c r="K424" s="195"/>
      <c r="L424" s="195"/>
      <c r="M424" s="195"/>
      <c r="N424" s="195"/>
      <c r="O424" s="195"/>
      <c r="P424" s="195"/>
      <c r="Q424" s="195"/>
      <c r="R424" s="195"/>
      <c r="S424" s="215"/>
    </row>
    <row r="425" s="186" customFormat="1" ht="26.25" customHeight="1" spans="1:19">
      <c r="A425" s="191"/>
      <c r="B425" s="192"/>
      <c r="C425" s="193"/>
      <c r="D425" s="192"/>
      <c r="E425" s="194"/>
      <c r="F425" s="194"/>
      <c r="G425" s="194"/>
      <c r="H425" s="194"/>
      <c r="I425" s="195"/>
      <c r="J425" s="196"/>
      <c r="K425" s="195"/>
      <c r="L425" s="195"/>
      <c r="M425" s="195"/>
      <c r="N425" s="195"/>
      <c r="O425" s="195"/>
      <c r="P425" s="195"/>
      <c r="Q425" s="195"/>
      <c r="R425" s="195"/>
      <c r="S425" s="215"/>
    </row>
    <row r="426" s="186" customFormat="1" ht="26.25" customHeight="1" spans="1:19">
      <c r="A426" s="191"/>
      <c r="B426" s="192"/>
      <c r="C426" s="193"/>
      <c r="D426" s="192"/>
      <c r="E426" s="194"/>
      <c r="F426" s="194"/>
      <c r="G426" s="194"/>
      <c r="H426" s="194"/>
      <c r="I426" s="195"/>
      <c r="J426" s="196"/>
      <c r="K426" s="195"/>
      <c r="L426" s="195"/>
      <c r="M426" s="195"/>
      <c r="N426" s="195"/>
      <c r="O426" s="195"/>
      <c r="P426" s="195"/>
      <c r="Q426" s="195"/>
      <c r="R426" s="195"/>
      <c r="S426" s="215"/>
    </row>
    <row r="427" s="186" customFormat="1" ht="26.25" customHeight="1" spans="1:19">
      <c r="A427" s="191"/>
      <c r="B427" s="192"/>
      <c r="C427" s="193"/>
      <c r="D427" s="192"/>
      <c r="E427" s="194"/>
      <c r="F427" s="194"/>
      <c r="G427" s="194"/>
      <c r="H427" s="194"/>
      <c r="I427" s="195"/>
      <c r="J427" s="196"/>
      <c r="K427" s="195"/>
      <c r="L427" s="195"/>
      <c r="M427" s="195"/>
      <c r="N427" s="195"/>
      <c r="O427" s="195"/>
      <c r="P427" s="195"/>
      <c r="Q427" s="195"/>
      <c r="R427" s="195"/>
      <c r="S427" s="215"/>
    </row>
    <row r="428" s="186" customFormat="1" ht="26.25" customHeight="1" spans="1:19">
      <c r="A428" s="191"/>
      <c r="B428" s="192"/>
      <c r="C428" s="193"/>
      <c r="D428" s="192"/>
      <c r="E428" s="194"/>
      <c r="F428" s="194"/>
      <c r="G428" s="194"/>
      <c r="H428" s="194"/>
      <c r="I428" s="195"/>
      <c r="J428" s="196"/>
      <c r="K428" s="195"/>
      <c r="L428" s="195"/>
      <c r="M428" s="195"/>
      <c r="N428" s="195"/>
      <c r="O428" s="195"/>
      <c r="P428" s="195"/>
      <c r="Q428" s="195"/>
      <c r="R428" s="195"/>
      <c r="S428" s="215"/>
    </row>
    <row r="429" s="186" customFormat="1" ht="26.25" customHeight="1" spans="1:19">
      <c r="A429" s="191"/>
      <c r="B429" s="192"/>
      <c r="C429" s="193"/>
      <c r="D429" s="192"/>
      <c r="E429" s="194"/>
      <c r="F429" s="194"/>
      <c r="G429" s="194"/>
      <c r="H429" s="194"/>
      <c r="I429" s="195"/>
      <c r="J429" s="196"/>
      <c r="K429" s="195"/>
      <c r="L429" s="195"/>
      <c r="M429" s="195"/>
      <c r="N429" s="195"/>
      <c r="O429" s="195"/>
      <c r="P429" s="195"/>
      <c r="Q429" s="195"/>
      <c r="R429" s="195"/>
      <c r="S429" s="215"/>
    </row>
    <row r="430" s="186" customFormat="1" ht="26.25" customHeight="1" spans="1:19">
      <c r="A430" s="191"/>
      <c r="B430" s="192"/>
      <c r="C430" s="193"/>
      <c r="D430" s="192"/>
      <c r="E430" s="194"/>
      <c r="F430" s="194"/>
      <c r="G430" s="194"/>
      <c r="H430" s="194"/>
      <c r="I430" s="195"/>
      <c r="J430" s="196"/>
      <c r="K430" s="195"/>
      <c r="L430" s="195"/>
      <c r="M430" s="195"/>
      <c r="N430" s="195"/>
      <c r="O430" s="195"/>
      <c r="P430" s="195"/>
      <c r="Q430" s="195"/>
      <c r="R430" s="195"/>
      <c r="S430" s="215"/>
    </row>
    <row r="431" s="186" customFormat="1" ht="26.25" customHeight="1" spans="1:19">
      <c r="A431" s="191"/>
      <c r="B431" s="192"/>
      <c r="C431" s="193"/>
      <c r="D431" s="192"/>
      <c r="E431" s="194"/>
      <c r="F431" s="194"/>
      <c r="G431" s="194"/>
      <c r="H431" s="194"/>
      <c r="I431" s="195"/>
      <c r="J431" s="196"/>
      <c r="K431" s="195"/>
      <c r="L431" s="195"/>
      <c r="M431" s="195"/>
      <c r="N431" s="195"/>
      <c r="O431" s="195"/>
      <c r="P431" s="195"/>
      <c r="Q431" s="195"/>
      <c r="R431" s="195"/>
      <c r="S431" s="215"/>
    </row>
    <row r="432" s="186" customFormat="1" ht="26.25" customHeight="1" spans="1:19">
      <c r="A432" s="191"/>
      <c r="B432" s="192"/>
      <c r="C432" s="193"/>
      <c r="D432" s="192"/>
      <c r="E432" s="194"/>
      <c r="F432" s="194"/>
      <c r="G432" s="194"/>
      <c r="H432" s="194"/>
      <c r="I432" s="195"/>
      <c r="J432" s="196"/>
      <c r="K432" s="195"/>
      <c r="L432" s="195"/>
      <c r="M432" s="195"/>
      <c r="N432" s="195"/>
      <c r="O432" s="195"/>
      <c r="P432" s="195"/>
      <c r="Q432" s="195"/>
      <c r="R432" s="195"/>
      <c r="S432" s="215"/>
    </row>
    <row r="433" s="186" customFormat="1" ht="26.25" customHeight="1" spans="1:19">
      <c r="A433" s="191"/>
      <c r="B433" s="192"/>
      <c r="C433" s="193"/>
      <c r="D433" s="192"/>
      <c r="E433" s="194"/>
      <c r="F433" s="194"/>
      <c r="G433" s="194"/>
      <c r="H433" s="194"/>
      <c r="I433" s="195"/>
      <c r="J433" s="196"/>
      <c r="K433" s="195"/>
      <c r="L433" s="195"/>
      <c r="M433" s="195"/>
      <c r="N433" s="195"/>
      <c r="O433" s="195"/>
      <c r="P433" s="195"/>
      <c r="Q433" s="195"/>
      <c r="R433" s="195"/>
      <c r="S433" s="215"/>
    </row>
    <row r="434" s="186" customFormat="1" ht="26.25" customHeight="1" spans="1:19">
      <c r="A434" s="191"/>
      <c r="B434" s="192"/>
      <c r="C434" s="193"/>
      <c r="D434" s="192"/>
      <c r="E434" s="194"/>
      <c r="F434" s="194"/>
      <c r="G434" s="194"/>
      <c r="H434" s="194"/>
      <c r="I434" s="195"/>
      <c r="J434" s="196"/>
      <c r="K434" s="195"/>
      <c r="L434" s="195"/>
      <c r="M434" s="195"/>
      <c r="N434" s="195"/>
      <c r="O434" s="195"/>
      <c r="P434" s="195"/>
      <c r="Q434" s="195"/>
      <c r="R434" s="195"/>
      <c r="S434" s="215"/>
    </row>
    <row r="435" s="186" customFormat="1" ht="26.25" customHeight="1" spans="1:19">
      <c r="A435" s="191"/>
      <c r="B435" s="192"/>
      <c r="C435" s="193"/>
      <c r="D435" s="192"/>
      <c r="E435" s="194"/>
      <c r="F435" s="194"/>
      <c r="G435" s="194"/>
      <c r="H435" s="194"/>
      <c r="I435" s="195"/>
      <c r="J435" s="196"/>
      <c r="K435" s="195"/>
      <c r="L435" s="195"/>
      <c r="M435" s="195"/>
      <c r="N435" s="195"/>
      <c r="O435" s="195"/>
      <c r="P435" s="195"/>
      <c r="Q435" s="195"/>
      <c r="R435" s="195"/>
      <c r="S435" s="215"/>
    </row>
    <row r="436" s="186" customFormat="1" ht="26.25" customHeight="1" spans="1:19">
      <c r="A436" s="191"/>
      <c r="B436" s="192"/>
      <c r="C436" s="193"/>
      <c r="D436" s="192"/>
      <c r="E436" s="194"/>
      <c r="F436" s="194"/>
      <c r="G436" s="194"/>
      <c r="H436" s="194"/>
      <c r="I436" s="195"/>
      <c r="J436" s="196"/>
      <c r="K436" s="195"/>
      <c r="L436" s="195"/>
      <c r="M436" s="195"/>
      <c r="N436" s="195"/>
      <c r="O436" s="195"/>
      <c r="P436" s="195"/>
      <c r="Q436" s="195"/>
      <c r="R436" s="195"/>
      <c r="S436" s="215"/>
    </row>
    <row r="437" s="186" customFormat="1" ht="26.25" customHeight="1" spans="1:19">
      <c r="A437" s="191"/>
      <c r="B437" s="192"/>
      <c r="C437" s="193"/>
      <c r="D437" s="192"/>
      <c r="E437" s="194"/>
      <c r="F437" s="194"/>
      <c r="G437" s="194"/>
      <c r="H437" s="194"/>
      <c r="I437" s="195"/>
      <c r="J437" s="196"/>
      <c r="K437" s="195"/>
      <c r="L437" s="195"/>
      <c r="M437" s="195"/>
      <c r="N437" s="195"/>
      <c r="O437" s="195"/>
      <c r="P437" s="195"/>
      <c r="Q437" s="195"/>
      <c r="R437" s="195"/>
      <c r="S437" s="215"/>
    </row>
    <row r="438" s="186" customFormat="1" ht="26.25" customHeight="1" spans="1:19">
      <c r="A438" s="191"/>
      <c r="B438" s="192"/>
      <c r="C438" s="193"/>
      <c r="D438" s="192"/>
      <c r="E438" s="194"/>
      <c r="F438" s="194"/>
      <c r="G438" s="194"/>
      <c r="H438" s="194"/>
      <c r="I438" s="195"/>
      <c r="J438" s="196"/>
      <c r="K438" s="195"/>
      <c r="L438" s="195"/>
      <c r="M438" s="195"/>
      <c r="N438" s="195"/>
      <c r="O438" s="195"/>
      <c r="P438" s="195"/>
      <c r="Q438" s="195"/>
      <c r="R438" s="195"/>
      <c r="S438" s="215"/>
    </row>
    <row r="439" s="186" customFormat="1" ht="26.25" customHeight="1" spans="1:19">
      <c r="A439" s="191"/>
      <c r="B439" s="192"/>
      <c r="C439" s="193"/>
      <c r="D439" s="192"/>
      <c r="E439" s="194"/>
      <c r="F439" s="194"/>
      <c r="G439" s="194"/>
      <c r="H439" s="194"/>
      <c r="I439" s="195"/>
      <c r="J439" s="196"/>
      <c r="K439" s="195"/>
      <c r="L439" s="195"/>
      <c r="M439" s="195"/>
      <c r="N439" s="195"/>
      <c r="O439" s="195"/>
      <c r="P439" s="195"/>
      <c r="Q439" s="195"/>
      <c r="R439" s="195"/>
      <c r="S439" s="215"/>
    </row>
    <row r="440" s="186" customFormat="1" ht="26.25" customHeight="1" spans="1:19">
      <c r="A440" s="191"/>
      <c r="B440" s="192"/>
      <c r="C440" s="193"/>
      <c r="D440" s="192"/>
      <c r="E440" s="194"/>
      <c r="F440" s="194"/>
      <c r="G440" s="194"/>
      <c r="H440" s="194"/>
      <c r="I440" s="195"/>
      <c r="J440" s="196"/>
      <c r="K440" s="195"/>
      <c r="L440" s="195"/>
      <c r="M440" s="195"/>
      <c r="N440" s="195"/>
      <c r="O440" s="195"/>
      <c r="P440" s="195"/>
      <c r="Q440" s="195"/>
      <c r="R440" s="195"/>
      <c r="S440" s="215"/>
    </row>
    <row r="441" s="186" customFormat="1" ht="26.25" customHeight="1" spans="1:19">
      <c r="A441" s="191"/>
      <c r="B441" s="192"/>
      <c r="C441" s="193"/>
      <c r="D441" s="192"/>
      <c r="E441" s="194"/>
      <c r="F441" s="194"/>
      <c r="G441" s="194"/>
      <c r="H441" s="194"/>
      <c r="I441" s="195"/>
      <c r="J441" s="196"/>
      <c r="K441" s="195"/>
      <c r="L441" s="195"/>
      <c r="M441" s="195"/>
      <c r="N441" s="195"/>
      <c r="O441" s="195"/>
      <c r="P441" s="195"/>
      <c r="Q441" s="195"/>
      <c r="R441" s="195"/>
      <c r="S441" s="215"/>
    </row>
    <row r="442" s="186" customFormat="1" ht="26.25" customHeight="1" spans="1:19">
      <c r="A442" s="191"/>
      <c r="B442" s="192"/>
      <c r="C442" s="193"/>
      <c r="D442" s="192"/>
      <c r="E442" s="194"/>
      <c r="F442" s="194"/>
      <c r="G442" s="194"/>
      <c r="H442" s="194"/>
      <c r="I442" s="195"/>
      <c r="J442" s="196"/>
      <c r="K442" s="195"/>
      <c r="L442" s="195"/>
      <c r="M442" s="195"/>
      <c r="N442" s="195"/>
      <c r="O442" s="195"/>
      <c r="P442" s="195"/>
      <c r="Q442" s="195"/>
      <c r="R442" s="195"/>
      <c r="S442" s="215"/>
    </row>
    <row r="443" s="186" customFormat="1" ht="26.25" customHeight="1" spans="1:19">
      <c r="A443" s="191"/>
      <c r="B443" s="192"/>
      <c r="C443" s="193"/>
      <c r="D443" s="192"/>
      <c r="E443" s="194"/>
      <c r="F443" s="194"/>
      <c r="G443" s="194"/>
      <c r="H443" s="194"/>
      <c r="I443" s="195"/>
      <c r="J443" s="196"/>
      <c r="K443" s="195"/>
      <c r="L443" s="195"/>
      <c r="M443" s="195"/>
      <c r="N443" s="195"/>
      <c r="O443" s="195"/>
      <c r="P443" s="195"/>
      <c r="Q443" s="195"/>
      <c r="R443" s="195"/>
      <c r="S443" s="215"/>
    </row>
    <row r="444" s="186" customFormat="1" ht="26.25" customHeight="1" spans="1:19">
      <c r="A444" s="191"/>
      <c r="B444" s="192"/>
      <c r="C444" s="193"/>
      <c r="D444" s="192"/>
      <c r="E444" s="194"/>
      <c r="F444" s="194"/>
      <c r="G444" s="194"/>
      <c r="H444" s="194"/>
      <c r="I444" s="195"/>
      <c r="J444" s="196"/>
      <c r="K444" s="195"/>
      <c r="L444" s="195"/>
      <c r="M444" s="195"/>
      <c r="N444" s="195"/>
      <c r="O444" s="195"/>
      <c r="P444" s="195"/>
      <c r="Q444" s="195"/>
      <c r="R444" s="195"/>
      <c r="S444" s="215"/>
    </row>
    <row r="445" s="186" customFormat="1" ht="26.25" customHeight="1" spans="1:19">
      <c r="A445" s="191"/>
      <c r="B445" s="192"/>
      <c r="C445" s="193"/>
      <c r="D445" s="192"/>
      <c r="E445" s="194"/>
      <c r="F445" s="194"/>
      <c r="G445" s="194"/>
      <c r="H445" s="194"/>
      <c r="I445" s="195"/>
      <c r="J445" s="196"/>
      <c r="K445" s="195"/>
      <c r="L445" s="195"/>
      <c r="M445" s="195"/>
      <c r="N445" s="195"/>
      <c r="O445" s="195"/>
      <c r="P445" s="195"/>
      <c r="Q445" s="195"/>
      <c r="R445" s="195"/>
      <c r="S445" s="215"/>
    </row>
    <row r="446" s="186" customFormat="1" ht="26.25" customHeight="1" spans="1:19">
      <c r="A446" s="191"/>
      <c r="B446" s="192"/>
      <c r="C446" s="193"/>
      <c r="D446" s="192"/>
      <c r="E446" s="194"/>
      <c r="F446" s="194"/>
      <c r="G446" s="194"/>
      <c r="H446" s="194"/>
      <c r="I446" s="195"/>
      <c r="J446" s="196"/>
      <c r="K446" s="195"/>
      <c r="L446" s="195"/>
      <c r="M446" s="195"/>
      <c r="N446" s="195"/>
      <c r="O446" s="195"/>
      <c r="P446" s="195"/>
      <c r="Q446" s="195"/>
      <c r="R446" s="195"/>
      <c r="S446" s="215"/>
    </row>
    <row r="447" s="186" customFormat="1" ht="26.25" customHeight="1" spans="1:19">
      <c r="A447" s="191"/>
      <c r="B447" s="192"/>
      <c r="C447" s="193"/>
      <c r="D447" s="192"/>
      <c r="E447" s="194"/>
      <c r="F447" s="194"/>
      <c r="G447" s="194"/>
      <c r="H447" s="194"/>
      <c r="I447" s="195"/>
      <c r="J447" s="196"/>
      <c r="K447" s="195"/>
      <c r="L447" s="195"/>
      <c r="M447" s="195"/>
      <c r="N447" s="195"/>
      <c r="O447" s="195"/>
      <c r="P447" s="195"/>
      <c r="Q447" s="195"/>
      <c r="R447" s="195"/>
      <c r="S447" s="215"/>
    </row>
    <row r="448" s="186" customFormat="1" ht="26.25" customHeight="1" spans="1:19">
      <c r="A448" s="191"/>
      <c r="B448" s="192"/>
      <c r="C448" s="193"/>
      <c r="D448" s="192"/>
      <c r="E448" s="194"/>
      <c r="F448" s="194"/>
      <c r="G448" s="194"/>
      <c r="H448" s="194"/>
      <c r="I448" s="195"/>
      <c r="J448" s="196"/>
      <c r="K448" s="195"/>
      <c r="L448" s="195"/>
      <c r="M448" s="195"/>
      <c r="N448" s="195"/>
      <c r="O448" s="195"/>
      <c r="P448" s="195"/>
      <c r="Q448" s="195"/>
      <c r="R448" s="195"/>
      <c r="S448" s="215"/>
    </row>
    <row r="449" s="186" customFormat="1" ht="26.25" customHeight="1" spans="1:19">
      <c r="A449" s="191"/>
      <c r="B449" s="192"/>
      <c r="C449" s="193"/>
      <c r="D449" s="192"/>
      <c r="E449" s="194"/>
      <c r="F449" s="194"/>
      <c r="G449" s="194"/>
      <c r="H449" s="194"/>
      <c r="I449" s="195"/>
      <c r="J449" s="196"/>
      <c r="K449" s="195"/>
      <c r="L449" s="195"/>
      <c r="M449" s="195"/>
      <c r="N449" s="195"/>
      <c r="O449" s="195"/>
      <c r="P449" s="195"/>
      <c r="Q449" s="195"/>
      <c r="R449" s="195"/>
      <c r="S449" s="215"/>
    </row>
    <row r="450" s="186" customFormat="1" ht="26.25" customHeight="1" spans="1:19">
      <c r="A450" s="191"/>
      <c r="B450" s="192"/>
      <c r="C450" s="193"/>
      <c r="D450" s="192"/>
      <c r="E450" s="194"/>
      <c r="F450" s="194"/>
      <c r="G450" s="194"/>
      <c r="H450" s="194"/>
      <c r="I450" s="195"/>
      <c r="J450" s="196"/>
      <c r="K450" s="195"/>
      <c r="L450" s="195"/>
      <c r="M450" s="195"/>
      <c r="N450" s="195"/>
      <c r="O450" s="195"/>
      <c r="P450" s="195"/>
      <c r="Q450" s="195"/>
      <c r="R450" s="195"/>
      <c r="S450" s="215"/>
    </row>
    <row r="451" s="186" customFormat="1" ht="26.25" customHeight="1" spans="1:19">
      <c r="A451" s="191"/>
      <c r="B451" s="192"/>
      <c r="C451" s="193"/>
      <c r="D451" s="192"/>
      <c r="E451" s="194"/>
      <c r="F451" s="194"/>
      <c r="G451" s="194"/>
      <c r="H451" s="194"/>
      <c r="I451" s="195"/>
      <c r="J451" s="196"/>
      <c r="K451" s="195"/>
      <c r="L451" s="195"/>
      <c r="M451" s="195"/>
      <c r="N451" s="195"/>
      <c r="O451" s="195"/>
      <c r="P451" s="195"/>
      <c r="Q451" s="195"/>
      <c r="R451" s="195"/>
      <c r="S451" s="215"/>
    </row>
    <row r="452" s="186" customFormat="1" ht="26.25" customHeight="1" spans="1:19">
      <c r="A452" s="191"/>
      <c r="B452" s="192"/>
      <c r="C452" s="193"/>
      <c r="D452" s="192"/>
      <c r="E452" s="194"/>
      <c r="F452" s="194"/>
      <c r="G452" s="194"/>
      <c r="H452" s="194"/>
      <c r="I452" s="195"/>
      <c r="J452" s="196"/>
      <c r="K452" s="195"/>
      <c r="L452" s="195"/>
      <c r="M452" s="195"/>
      <c r="N452" s="195"/>
      <c r="O452" s="195"/>
      <c r="P452" s="195"/>
      <c r="Q452" s="195"/>
      <c r="R452" s="195"/>
      <c r="S452" s="215"/>
    </row>
    <row r="453" s="186" customFormat="1" ht="26.25" customHeight="1" spans="1:19">
      <c r="A453" s="191"/>
      <c r="B453" s="192"/>
      <c r="C453" s="193"/>
      <c r="D453" s="192"/>
      <c r="E453" s="194"/>
      <c r="F453" s="194"/>
      <c r="G453" s="194"/>
      <c r="H453" s="194"/>
      <c r="I453" s="195"/>
      <c r="J453" s="196"/>
      <c r="K453" s="195"/>
      <c r="L453" s="195"/>
      <c r="M453" s="195"/>
      <c r="N453" s="195"/>
      <c r="O453" s="195"/>
      <c r="P453" s="195"/>
      <c r="Q453" s="195"/>
      <c r="R453" s="195"/>
      <c r="S453" s="215"/>
    </row>
    <row r="454" s="186" customFormat="1" ht="26.25" customHeight="1" spans="1:19">
      <c r="A454" s="191"/>
      <c r="B454" s="192"/>
      <c r="C454" s="193"/>
      <c r="D454" s="192"/>
      <c r="E454" s="194"/>
      <c r="F454" s="194"/>
      <c r="G454" s="194"/>
      <c r="H454" s="194"/>
      <c r="I454" s="195"/>
      <c r="J454" s="196"/>
      <c r="K454" s="195"/>
      <c r="L454" s="195"/>
      <c r="M454" s="195"/>
      <c r="N454" s="195"/>
      <c r="O454" s="195"/>
      <c r="P454" s="195"/>
      <c r="Q454" s="195"/>
      <c r="R454" s="195"/>
      <c r="S454" s="215"/>
    </row>
    <row r="455" s="186" customFormat="1" ht="26.25" customHeight="1" spans="1:19">
      <c r="A455" s="191"/>
      <c r="B455" s="192"/>
      <c r="C455" s="193"/>
      <c r="D455" s="192"/>
      <c r="E455" s="194"/>
      <c r="F455" s="194"/>
      <c r="G455" s="194"/>
      <c r="H455" s="194"/>
      <c r="I455" s="195"/>
      <c r="J455" s="196"/>
      <c r="K455" s="195"/>
      <c r="L455" s="195"/>
      <c r="M455" s="195"/>
      <c r="N455" s="195"/>
      <c r="O455" s="195"/>
      <c r="P455" s="195"/>
      <c r="Q455" s="195"/>
      <c r="R455" s="195"/>
      <c r="S455" s="215"/>
    </row>
    <row r="456" s="186" customFormat="1" ht="26.25" customHeight="1" spans="1:19">
      <c r="A456" s="191"/>
      <c r="B456" s="192"/>
      <c r="C456" s="193"/>
      <c r="D456" s="192"/>
      <c r="E456" s="194"/>
      <c r="F456" s="194"/>
      <c r="G456" s="194"/>
      <c r="H456" s="194"/>
      <c r="I456" s="195"/>
      <c r="J456" s="196"/>
      <c r="K456" s="195"/>
      <c r="L456" s="195"/>
      <c r="M456" s="195"/>
      <c r="N456" s="195"/>
      <c r="O456" s="195"/>
      <c r="P456" s="195"/>
      <c r="Q456" s="195"/>
      <c r="R456" s="195"/>
      <c r="S456" s="215"/>
    </row>
    <row r="457" s="186" customFormat="1" ht="26.25" customHeight="1" spans="1:19">
      <c r="A457" s="191"/>
      <c r="B457" s="192"/>
      <c r="C457" s="193"/>
      <c r="D457" s="192"/>
      <c r="E457" s="194"/>
      <c r="F457" s="194"/>
      <c r="G457" s="194"/>
      <c r="H457" s="194"/>
      <c r="I457" s="195"/>
      <c r="J457" s="196"/>
      <c r="K457" s="195"/>
      <c r="L457" s="195"/>
      <c r="M457" s="195"/>
      <c r="N457" s="195"/>
      <c r="O457" s="195"/>
      <c r="P457" s="195"/>
      <c r="Q457" s="195"/>
      <c r="R457" s="195"/>
      <c r="S457" s="215"/>
    </row>
    <row r="458" s="186" customFormat="1" ht="26.25" customHeight="1" spans="1:19">
      <c r="A458" s="191"/>
      <c r="B458" s="192"/>
      <c r="C458" s="193"/>
      <c r="D458" s="192"/>
      <c r="E458" s="194"/>
      <c r="F458" s="194"/>
      <c r="G458" s="194"/>
      <c r="H458" s="194"/>
      <c r="I458" s="195"/>
      <c r="J458" s="196"/>
      <c r="K458" s="195"/>
      <c r="L458" s="195"/>
      <c r="M458" s="195"/>
      <c r="N458" s="195"/>
      <c r="O458" s="195"/>
      <c r="P458" s="195"/>
      <c r="Q458" s="195"/>
      <c r="R458" s="195"/>
      <c r="S458" s="215"/>
    </row>
    <row r="459" s="186" customFormat="1" ht="26.25" customHeight="1" spans="1:19">
      <c r="A459" s="191"/>
      <c r="B459" s="192"/>
      <c r="C459" s="193"/>
      <c r="D459" s="192"/>
      <c r="E459" s="194"/>
      <c r="F459" s="194"/>
      <c r="G459" s="194"/>
      <c r="H459" s="194"/>
      <c r="I459" s="195"/>
      <c r="J459" s="196"/>
      <c r="K459" s="195"/>
      <c r="L459" s="195"/>
      <c r="M459" s="195"/>
      <c r="N459" s="195"/>
      <c r="O459" s="195"/>
      <c r="P459" s="195"/>
      <c r="Q459" s="195"/>
      <c r="R459" s="195"/>
      <c r="S459" s="215"/>
    </row>
    <row r="460" s="186" customFormat="1" ht="26.25" customHeight="1" spans="1:19">
      <c r="A460" s="191"/>
      <c r="B460" s="192"/>
      <c r="C460" s="193"/>
      <c r="D460" s="192"/>
      <c r="E460" s="194"/>
      <c r="F460" s="194"/>
      <c r="G460" s="194"/>
      <c r="H460" s="194"/>
      <c r="I460" s="195"/>
      <c r="J460" s="196"/>
      <c r="K460" s="195"/>
      <c r="L460" s="195"/>
      <c r="M460" s="195"/>
      <c r="N460" s="195"/>
      <c r="O460" s="195"/>
      <c r="P460" s="195"/>
      <c r="Q460" s="195"/>
      <c r="R460" s="195"/>
      <c r="S460" s="215"/>
    </row>
    <row r="461" s="186" customFormat="1" ht="26.25" customHeight="1" spans="1:19">
      <c r="A461" s="191"/>
      <c r="B461" s="192"/>
      <c r="C461" s="193"/>
      <c r="D461" s="192"/>
      <c r="E461" s="194"/>
      <c r="F461" s="194"/>
      <c r="G461" s="194"/>
      <c r="H461" s="194"/>
      <c r="I461" s="195"/>
      <c r="J461" s="196"/>
      <c r="K461" s="195"/>
      <c r="L461" s="195"/>
      <c r="M461" s="195"/>
      <c r="N461" s="195"/>
      <c r="O461" s="195"/>
      <c r="P461" s="195"/>
      <c r="Q461" s="195"/>
      <c r="R461" s="195"/>
      <c r="S461" s="215"/>
    </row>
    <row r="462" s="186" customFormat="1" ht="26.25" customHeight="1" spans="1:19">
      <c r="A462" s="191"/>
      <c r="B462" s="192"/>
      <c r="C462" s="193"/>
      <c r="D462" s="192"/>
      <c r="E462" s="194"/>
      <c r="F462" s="194"/>
      <c r="G462" s="194"/>
      <c r="H462" s="194"/>
      <c r="I462" s="195"/>
      <c r="J462" s="196"/>
      <c r="K462" s="195"/>
      <c r="L462" s="195"/>
      <c r="M462" s="195"/>
      <c r="N462" s="195"/>
      <c r="O462" s="195"/>
      <c r="P462" s="195"/>
      <c r="Q462" s="195"/>
      <c r="R462" s="195"/>
      <c r="S462" s="215"/>
    </row>
    <row r="463" s="186" customFormat="1" ht="26.25" customHeight="1" spans="1:19">
      <c r="A463" s="191"/>
      <c r="B463" s="192"/>
      <c r="C463" s="193"/>
      <c r="D463" s="192"/>
      <c r="E463" s="194"/>
      <c r="F463" s="194"/>
      <c r="G463" s="194"/>
      <c r="H463" s="194"/>
      <c r="I463" s="195"/>
      <c r="J463" s="196"/>
      <c r="K463" s="195"/>
      <c r="L463" s="195"/>
      <c r="M463" s="195"/>
      <c r="N463" s="195"/>
      <c r="O463" s="195"/>
      <c r="P463" s="195"/>
      <c r="Q463" s="195"/>
      <c r="R463" s="195"/>
      <c r="S463" s="215"/>
    </row>
    <row r="464" s="186" customFormat="1" ht="26.25" customHeight="1" spans="1:19">
      <c r="A464" s="191"/>
      <c r="B464" s="192"/>
      <c r="C464" s="193"/>
      <c r="D464" s="192"/>
      <c r="E464" s="194"/>
      <c r="F464" s="194"/>
      <c r="G464" s="194"/>
      <c r="H464" s="194"/>
      <c r="I464" s="195"/>
      <c r="J464" s="196"/>
      <c r="K464" s="195"/>
      <c r="L464" s="195"/>
      <c r="M464" s="195"/>
      <c r="N464" s="195"/>
      <c r="O464" s="195"/>
      <c r="P464" s="195"/>
      <c r="Q464" s="195"/>
      <c r="R464" s="195"/>
      <c r="S464" s="215"/>
    </row>
    <row r="465" s="186" customFormat="1" ht="26.25" customHeight="1" spans="1:20">
      <c r="A465" s="191"/>
      <c r="B465" s="192"/>
      <c r="C465" s="193"/>
      <c r="D465" s="192"/>
      <c r="E465" s="194"/>
      <c r="F465" s="194"/>
      <c r="G465" s="194"/>
      <c r="H465" s="194"/>
      <c r="I465" s="195"/>
      <c r="J465" s="196"/>
      <c r="K465" s="195"/>
      <c r="L465" s="195"/>
      <c r="M465" s="195"/>
      <c r="N465" s="195"/>
      <c r="O465" s="195"/>
      <c r="P465" s="195"/>
      <c r="Q465" s="195"/>
      <c r="R465" s="195"/>
      <c r="S465" s="215"/>
    </row>
    <row r="466" s="186" customFormat="1" ht="26.25" customHeight="1" spans="1:20">
      <c r="A466" s="191"/>
      <c r="B466" s="192"/>
      <c r="C466" s="193"/>
      <c r="D466" s="192"/>
      <c r="E466" s="194"/>
      <c r="F466" s="194"/>
      <c r="G466" s="194"/>
      <c r="H466" s="194"/>
      <c r="I466" s="195"/>
      <c r="J466" s="196"/>
      <c r="K466" s="195"/>
      <c r="L466" s="195"/>
      <c r="M466" s="195"/>
      <c r="N466" s="195"/>
      <c r="O466" s="195"/>
      <c r="P466" s="195"/>
      <c r="Q466" s="195"/>
      <c r="R466" s="195"/>
      <c r="S466" s="215"/>
      <c r="T466" s="190"/>
    </row>
    <row r="467" s="186" customFormat="1" ht="26.25" customHeight="1" spans="1:20">
      <c r="A467" s="191"/>
      <c r="B467" s="192"/>
      <c r="C467" s="193"/>
      <c r="D467" s="192"/>
      <c r="E467" s="194"/>
      <c r="F467" s="194"/>
      <c r="G467" s="194"/>
      <c r="H467" s="194"/>
      <c r="I467" s="195"/>
      <c r="J467" s="196"/>
      <c r="K467" s="195"/>
      <c r="L467" s="195"/>
      <c r="M467" s="195"/>
      <c r="N467" s="195"/>
      <c r="O467" s="195"/>
      <c r="P467" s="195"/>
      <c r="Q467" s="195"/>
      <c r="R467" s="195"/>
      <c r="S467" s="215"/>
    </row>
    <row r="468" s="186" customFormat="1" ht="26.25" customHeight="1" spans="1:20">
      <c r="A468" s="191"/>
      <c r="B468" s="192"/>
      <c r="C468" s="193"/>
      <c r="D468" s="192"/>
      <c r="E468" s="194"/>
      <c r="F468" s="194"/>
      <c r="G468" s="194"/>
      <c r="H468" s="194"/>
      <c r="I468" s="195"/>
      <c r="J468" s="196"/>
      <c r="K468" s="195"/>
      <c r="L468" s="195"/>
      <c r="M468" s="195"/>
      <c r="N468" s="195"/>
      <c r="O468" s="195"/>
      <c r="P468" s="195"/>
      <c r="Q468" s="195"/>
      <c r="R468" s="195"/>
      <c r="S468" s="215"/>
    </row>
    <row r="469" s="186" customFormat="1" ht="26.25" customHeight="1" spans="1:20">
      <c r="A469" s="191"/>
      <c r="B469" s="192"/>
      <c r="C469" s="193"/>
      <c r="D469" s="192"/>
      <c r="E469" s="194"/>
      <c r="F469" s="194"/>
      <c r="G469" s="194"/>
      <c r="H469" s="194"/>
      <c r="I469" s="195"/>
      <c r="J469" s="196"/>
      <c r="K469" s="195"/>
      <c r="L469" s="195"/>
      <c r="M469" s="195"/>
      <c r="N469" s="195"/>
      <c r="O469" s="195"/>
      <c r="P469" s="195"/>
      <c r="Q469" s="195"/>
      <c r="R469" s="195"/>
      <c r="S469" s="215"/>
    </row>
    <row r="470" s="186" customFormat="1" ht="26.25" customHeight="1" spans="1:20">
      <c r="A470" s="191"/>
      <c r="B470" s="192"/>
      <c r="C470" s="193"/>
      <c r="D470" s="192"/>
      <c r="E470" s="194"/>
      <c r="F470" s="194"/>
      <c r="G470" s="194"/>
      <c r="H470" s="194"/>
      <c r="I470" s="195"/>
      <c r="J470" s="196"/>
      <c r="K470" s="195"/>
      <c r="L470" s="195"/>
      <c r="M470" s="195"/>
      <c r="N470" s="195"/>
      <c r="O470" s="195"/>
      <c r="P470" s="195"/>
      <c r="Q470" s="195"/>
      <c r="R470" s="195"/>
      <c r="S470" s="215"/>
    </row>
    <row r="471" s="186" customFormat="1" ht="26.25" customHeight="1" spans="1:20">
      <c r="A471" s="191"/>
      <c r="B471" s="192"/>
      <c r="C471" s="193"/>
      <c r="D471" s="192"/>
      <c r="E471" s="194"/>
      <c r="F471" s="194"/>
      <c r="G471" s="194"/>
      <c r="H471" s="194"/>
      <c r="I471" s="195"/>
      <c r="J471" s="196"/>
      <c r="K471" s="195"/>
      <c r="L471" s="195"/>
      <c r="M471" s="195"/>
      <c r="N471" s="195"/>
      <c r="O471" s="195"/>
      <c r="P471" s="195"/>
      <c r="Q471" s="195"/>
      <c r="R471" s="195"/>
      <c r="S471" s="215"/>
    </row>
    <row r="472" s="186" customFormat="1" ht="26.25" customHeight="1" spans="1:20">
      <c r="A472" s="191"/>
      <c r="B472" s="192"/>
      <c r="C472" s="193"/>
      <c r="D472" s="192"/>
      <c r="E472" s="194"/>
      <c r="F472" s="194"/>
      <c r="G472" s="194"/>
      <c r="H472" s="194"/>
      <c r="I472" s="195"/>
      <c r="J472" s="196"/>
      <c r="K472" s="195"/>
      <c r="L472" s="195"/>
      <c r="M472" s="195"/>
      <c r="N472" s="195"/>
      <c r="O472" s="195"/>
      <c r="P472" s="195"/>
      <c r="Q472" s="195"/>
      <c r="R472" s="195"/>
      <c r="S472" s="215"/>
    </row>
    <row r="473" s="186" customFormat="1" ht="26.25" customHeight="1" spans="1:20">
      <c r="A473" s="191"/>
      <c r="B473" s="192"/>
      <c r="C473" s="193"/>
      <c r="D473" s="192"/>
      <c r="E473" s="194"/>
      <c r="F473" s="194"/>
      <c r="G473" s="194"/>
      <c r="H473" s="194"/>
      <c r="I473" s="195"/>
      <c r="J473" s="196"/>
      <c r="K473" s="195"/>
      <c r="L473" s="195"/>
      <c r="M473" s="195"/>
      <c r="N473" s="195"/>
      <c r="O473" s="195"/>
      <c r="P473" s="195"/>
      <c r="Q473" s="195"/>
      <c r="R473" s="195"/>
      <c r="S473" s="215"/>
    </row>
    <row r="474" s="190" customFormat="1" ht="26.25" customHeight="1" spans="1:20">
      <c r="A474" s="191"/>
      <c r="B474" s="192"/>
      <c r="C474" s="193"/>
      <c r="D474" s="192"/>
      <c r="E474" s="194"/>
      <c r="F474" s="194"/>
      <c r="G474" s="194"/>
      <c r="H474" s="194"/>
      <c r="I474" s="195"/>
      <c r="J474" s="196"/>
      <c r="K474" s="195"/>
      <c r="L474" s="195"/>
      <c r="M474" s="195"/>
      <c r="N474" s="195"/>
      <c r="O474" s="195"/>
      <c r="P474" s="195"/>
      <c r="Q474" s="195"/>
      <c r="R474" s="195"/>
      <c r="S474" s="215"/>
      <c r="T474" s="186"/>
    </row>
    <row r="475" s="186" customFormat="1" ht="26.25" customHeight="1" spans="1:20">
      <c r="A475" s="191"/>
      <c r="B475" s="192"/>
      <c r="C475" s="193"/>
      <c r="D475" s="192"/>
      <c r="E475" s="194"/>
      <c r="F475" s="194"/>
      <c r="G475" s="194"/>
      <c r="H475" s="194"/>
      <c r="I475" s="195"/>
      <c r="J475" s="196"/>
      <c r="K475" s="195"/>
      <c r="L475" s="195"/>
      <c r="M475" s="195"/>
      <c r="N475" s="195"/>
      <c r="O475" s="195"/>
      <c r="P475" s="195"/>
      <c r="Q475" s="195"/>
      <c r="R475" s="195"/>
      <c r="S475" s="215"/>
    </row>
    <row r="476" s="186" customFormat="1" ht="26.25" customHeight="1" spans="1:20">
      <c r="A476" s="191"/>
      <c r="B476" s="192"/>
      <c r="C476" s="193"/>
      <c r="D476" s="192"/>
      <c r="E476" s="194"/>
      <c r="F476" s="194"/>
      <c r="G476" s="194"/>
      <c r="H476" s="194"/>
      <c r="I476" s="195"/>
      <c r="J476" s="196"/>
      <c r="K476" s="195"/>
      <c r="L476" s="195"/>
      <c r="M476" s="195"/>
      <c r="N476" s="195"/>
      <c r="O476" s="195"/>
      <c r="P476" s="195"/>
      <c r="Q476" s="195"/>
      <c r="R476" s="195"/>
      <c r="S476" s="215"/>
    </row>
    <row r="477" s="186" customFormat="1" ht="26.25" customHeight="1" spans="1:20">
      <c r="A477" s="191"/>
      <c r="B477" s="192"/>
      <c r="C477" s="193"/>
      <c r="D477" s="192"/>
      <c r="E477" s="194"/>
      <c r="F477" s="194"/>
      <c r="G477" s="194"/>
      <c r="H477" s="194"/>
      <c r="I477" s="195"/>
      <c r="J477" s="196"/>
      <c r="K477" s="195"/>
      <c r="L477" s="195"/>
      <c r="M477" s="195"/>
      <c r="N477" s="195"/>
      <c r="O477" s="195"/>
      <c r="P477" s="195"/>
      <c r="Q477" s="195"/>
      <c r="R477" s="195"/>
      <c r="S477" s="215"/>
    </row>
    <row r="478" s="186" customFormat="1" ht="26.25" customHeight="1" spans="1:20">
      <c r="A478" s="191"/>
      <c r="B478" s="192"/>
      <c r="C478" s="193"/>
      <c r="D478" s="192"/>
      <c r="E478" s="194"/>
      <c r="F478" s="194"/>
      <c r="G478" s="194"/>
      <c r="H478" s="194"/>
      <c r="I478" s="195"/>
      <c r="J478" s="196"/>
      <c r="K478" s="195"/>
      <c r="L478" s="195"/>
      <c r="M478" s="195"/>
      <c r="N478" s="195"/>
      <c r="O478" s="195"/>
      <c r="P478" s="195"/>
      <c r="Q478" s="195"/>
      <c r="R478" s="195"/>
      <c r="S478" s="215"/>
    </row>
    <row r="479" s="186" customFormat="1" ht="26.25" customHeight="1" spans="1:20">
      <c r="A479" s="191"/>
      <c r="B479" s="192"/>
      <c r="C479" s="193"/>
      <c r="D479" s="192"/>
      <c r="E479" s="194"/>
      <c r="F479" s="194"/>
      <c r="G479" s="194"/>
      <c r="H479" s="194"/>
      <c r="I479" s="195"/>
      <c r="J479" s="196"/>
      <c r="K479" s="195"/>
      <c r="L479" s="195"/>
      <c r="M479" s="195"/>
      <c r="N479" s="195"/>
      <c r="O479" s="195"/>
      <c r="P479" s="195"/>
      <c r="Q479" s="195"/>
      <c r="R479" s="195"/>
      <c r="S479" s="215"/>
    </row>
    <row r="480" s="186" customFormat="1" ht="26.25" customHeight="1" spans="1:20">
      <c r="A480" s="191"/>
      <c r="B480" s="192"/>
      <c r="C480" s="193"/>
      <c r="D480" s="192"/>
      <c r="E480" s="194"/>
      <c r="F480" s="194"/>
      <c r="G480" s="194"/>
      <c r="H480" s="194"/>
      <c r="I480" s="195"/>
      <c r="J480" s="196"/>
      <c r="K480" s="195"/>
      <c r="L480" s="195"/>
      <c r="M480" s="195"/>
      <c r="N480" s="195"/>
      <c r="O480" s="195"/>
      <c r="P480" s="195"/>
      <c r="Q480" s="195"/>
      <c r="R480" s="195"/>
      <c r="S480" s="215"/>
    </row>
    <row r="481" s="186" customFormat="1" ht="26.25" customHeight="1" spans="1:20">
      <c r="A481" s="191"/>
      <c r="B481" s="192"/>
      <c r="C481" s="193"/>
      <c r="D481" s="192"/>
      <c r="E481" s="194"/>
      <c r="F481" s="194"/>
      <c r="G481" s="194"/>
      <c r="H481" s="194"/>
      <c r="I481" s="195"/>
      <c r="J481" s="196"/>
      <c r="K481" s="195"/>
      <c r="L481" s="195"/>
      <c r="M481" s="195"/>
      <c r="N481" s="195"/>
      <c r="O481" s="195"/>
      <c r="P481" s="195"/>
      <c r="Q481" s="195"/>
      <c r="R481" s="195"/>
      <c r="S481" s="215"/>
    </row>
    <row r="482" s="186" customFormat="1" ht="26.25" customHeight="1" spans="1:20">
      <c r="A482" s="191"/>
      <c r="B482" s="192"/>
      <c r="C482" s="193"/>
      <c r="D482" s="192"/>
      <c r="E482" s="194"/>
      <c r="F482" s="194"/>
      <c r="G482" s="194"/>
      <c r="H482" s="194"/>
      <c r="I482" s="195"/>
      <c r="J482" s="196"/>
      <c r="K482" s="195"/>
      <c r="L482" s="195"/>
      <c r="M482" s="195"/>
      <c r="N482" s="195"/>
      <c r="O482" s="195"/>
      <c r="P482" s="195"/>
      <c r="Q482" s="195"/>
      <c r="R482" s="195"/>
      <c r="S482" s="215"/>
    </row>
    <row r="483" s="186" customFormat="1" ht="26.25" customHeight="1" spans="1:20">
      <c r="A483" s="191"/>
      <c r="B483" s="192"/>
      <c r="C483" s="193"/>
      <c r="D483" s="192"/>
      <c r="E483" s="194"/>
      <c r="F483" s="194"/>
      <c r="G483" s="194"/>
      <c r="H483" s="194"/>
      <c r="I483" s="195"/>
      <c r="J483" s="196"/>
      <c r="K483" s="195"/>
      <c r="L483" s="195"/>
      <c r="M483" s="195"/>
      <c r="N483" s="195"/>
      <c r="O483" s="195"/>
      <c r="P483" s="195"/>
      <c r="Q483" s="195"/>
      <c r="R483" s="195"/>
      <c r="S483" s="215"/>
    </row>
    <row r="484" s="186" customFormat="1" ht="26.25" customHeight="1" spans="1:20">
      <c r="A484" s="191"/>
      <c r="B484" s="192"/>
      <c r="C484" s="193"/>
      <c r="D484" s="192"/>
      <c r="E484" s="194"/>
      <c r="F484" s="194"/>
      <c r="G484" s="194"/>
      <c r="H484" s="194"/>
      <c r="I484" s="195"/>
      <c r="J484" s="196"/>
      <c r="K484" s="195"/>
      <c r="L484" s="195"/>
      <c r="M484" s="195"/>
      <c r="N484" s="195"/>
      <c r="O484" s="195"/>
      <c r="P484" s="195"/>
      <c r="Q484" s="195"/>
      <c r="R484" s="195"/>
      <c r="S484" s="215"/>
    </row>
    <row r="485" s="186" customFormat="1" ht="26.25" customHeight="1" spans="1:20">
      <c r="A485" s="191"/>
      <c r="B485" s="192"/>
      <c r="C485" s="193"/>
      <c r="D485" s="192"/>
      <c r="E485" s="194"/>
      <c r="F485" s="194"/>
      <c r="G485" s="194"/>
      <c r="H485" s="194"/>
      <c r="I485" s="195"/>
      <c r="J485" s="196"/>
      <c r="K485" s="195"/>
      <c r="L485" s="195"/>
      <c r="M485" s="195"/>
      <c r="N485" s="195"/>
      <c r="O485" s="195"/>
      <c r="P485" s="195"/>
      <c r="Q485" s="195"/>
      <c r="R485" s="195"/>
      <c r="S485" s="215"/>
    </row>
    <row r="486" s="186" customFormat="1" ht="26.25" customHeight="1" spans="1:20">
      <c r="A486" s="191"/>
      <c r="B486" s="192"/>
      <c r="C486" s="193"/>
      <c r="D486" s="192"/>
      <c r="E486" s="194"/>
      <c r="F486" s="194"/>
      <c r="G486" s="194"/>
      <c r="H486" s="194"/>
      <c r="I486" s="195"/>
      <c r="J486" s="196"/>
      <c r="K486" s="195"/>
      <c r="L486" s="195"/>
      <c r="M486" s="195"/>
      <c r="N486" s="195"/>
      <c r="O486" s="195"/>
      <c r="P486" s="195"/>
      <c r="Q486" s="195"/>
      <c r="R486" s="195"/>
      <c r="S486" s="215"/>
    </row>
    <row r="487" s="186" customFormat="1" ht="26.25" customHeight="1" spans="1:20">
      <c r="A487" s="191"/>
      <c r="B487" s="192"/>
      <c r="C487" s="193"/>
      <c r="D487" s="192"/>
      <c r="E487" s="194"/>
      <c r="F487" s="194"/>
      <c r="G487" s="194"/>
      <c r="H487" s="194"/>
      <c r="I487" s="195"/>
      <c r="J487" s="196"/>
      <c r="K487" s="195"/>
      <c r="L487" s="195"/>
      <c r="M487" s="195"/>
      <c r="N487" s="195"/>
      <c r="O487" s="195"/>
      <c r="P487" s="195"/>
      <c r="Q487" s="195"/>
      <c r="R487" s="195"/>
      <c r="S487" s="215"/>
    </row>
    <row r="488" s="186" customFormat="1" ht="26.25" customHeight="1" spans="1:20">
      <c r="A488" s="191"/>
      <c r="B488" s="192"/>
      <c r="C488" s="193"/>
      <c r="D488" s="192"/>
      <c r="E488" s="194"/>
      <c r="F488" s="194"/>
      <c r="G488" s="194"/>
      <c r="H488" s="194"/>
      <c r="I488" s="195"/>
      <c r="J488" s="196"/>
      <c r="K488" s="195"/>
      <c r="L488" s="195"/>
      <c r="M488" s="195"/>
      <c r="N488" s="195"/>
      <c r="O488" s="195"/>
      <c r="P488" s="195"/>
      <c r="Q488" s="195"/>
      <c r="R488" s="195"/>
      <c r="S488" s="215"/>
    </row>
    <row r="489" s="186" customFormat="1" ht="26.25" customHeight="1" spans="1:20">
      <c r="A489" s="191"/>
      <c r="B489" s="192"/>
      <c r="C489" s="193"/>
      <c r="D489" s="192"/>
      <c r="E489" s="194"/>
      <c r="F489" s="194"/>
      <c r="G489" s="194"/>
      <c r="H489" s="194"/>
      <c r="I489" s="195"/>
      <c r="J489" s="196"/>
      <c r="K489" s="195"/>
      <c r="L489" s="195"/>
      <c r="M489" s="195"/>
      <c r="N489" s="195"/>
      <c r="O489" s="195"/>
      <c r="P489" s="195"/>
      <c r="Q489" s="195"/>
      <c r="R489" s="195"/>
      <c r="S489" s="215"/>
    </row>
    <row r="490" s="186" customFormat="1" ht="26.25" customHeight="1" spans="1:20">
      <c r="A490" s="191"/>
      <c r="B490" s="192"/>
      <c r="C490" s="193"/>
      <c r="D490" s="192"/>
      <c r="E490" s="194"/>
      <c r="F490" s="194"/>
      <c r="G490" s="194"/>
      <c r="H490" s="194"/>
      <c r="I490" s="195"/>
      <c r="J490" s="196"/>
      <c r="K490" s="195"/>
      <c r="L490" s="195"/>
      <c r="M490" s="195"/>
      <c r="N490" s="195"/>
      <c r="O490" s="195"/>
      <c r="P490" s="195"/>
      <c r="Q490" s="195"/>
      <c r="R490" s="195"/>
      <c r="S490" s="215"/>
    </row>
    <row r="491" s="186" customFormat="1" ht="26.25" customHeight="1" spans="1:20">
      <c r="A491" s="191"/>
      <c r="B491" s="192"/>
      <c r="C491" s="193"/>
      <c r="D491" s="192"/>
      <c r="E491" s="194"/>
      <c r="F491" s="194"/>
      <c r="G491" s="194"/>
      <c r="H491" s="194"/>
      <c r="I491" s="195"/>
      <c r="J491" s="196"/>
      <c r="K491" s="195"/>
      <c r="L491" s="195"/>
      <c r="M491" s="195"/>
      <c r="N491" s="195"/>
      <c r="O491" s="195"/>
      <c r="P491" s="195"/>
      <c r="Q491" s="195"/>
      <c r="R491" s="195"/>
      <c r="S491" s="215"/>
    </row>
    <row r="492" s="186" customFormat="1" ht="26.25" customHeight="1" spans="1:20">
      <c r="A492" s="191"/>
      <c r="B492" s="192"/>
      <c r="C492" s="193"/>
      <c r="D492" s="192"/>
      <c r="E492" s="194"/>
      <c r="F492" s="194"/>
      <c r="G492" s="194"/>
      <c r="H492" s="194"/>
      <c r="I492" s="195"/>
      <c r="J492" s="196"/>
      <c r="K492" s="195"/>
      <c r="L492" s="195"/>
      <c r="M492" s="195"/>
      <c r="N492" s="195"/>
      <c r="O492" s="195"/>
      <c r="P492" s="195"/>
      <c r="Q492" s="195"/>
      <c r="R492" s="195"/>
      <c r="S492" s="215"/>
    </row>
    <row r="493" s="186" customFormat="1" ht="26.25" customHeight="1" spans="1:20">
      <c r="A493" s="191"/>
      <c r="B493" s="192"/>
      <c r="C493" s="193"/>
      <c r="D493" s="192"/>
      <c r="E493" s="194"/>
      <c r="F493" s="194"/>
      <c r="G493" s="194"/>
      <c r="H493" s="194"/>
      <c r="I493" s="195"/>
      <c r="J493" s="196"/>
      <c r="K493" s="195"/>
      <c r="L493" s="195"/>
      <c r="M493" s="195"/>
      <c r="N493" s="195"/>
      <c r="O493" s="195"/>
      <c r="P493" s="195"/>
      <c r="Q493" s="195"/>
      <c r="R493" s="195"/>
      <c r="S493" s="215"/>
    </row>
    <row r="494" s="186" customFormat="1" ht="26.25" customHeight="1" spans="1:20">
      <c r="A494" s="191"/>
      <c r="B494" s="192"/>
      <c r="C494" s="193"/>
      <c r="D494" s="192"/>
      <c r="E494" s="194"/>
      <c r="F494" s="194"/>
      <c r="G494" s="194"/>
      <c r="H494" s="194"/>
      <c r="I494" s="195"/>
      <c r="J494" s="196"/>
      <c r="K494" s="195"/>
      <c r="L494" s="195"/>
      <c r="M494" s="195"/>
      <c r="N494" s="195"/>
      <c r="O494" s="195"/>
      <c r="P494" s="195"/>
      <c r="Q494" s="195"/>
      <c r="R494" s="195"/>
      <c r="S494" s="215"/>
      <c r="T494" s="189"/>
    </row>
    <row r="495" s="186" customFormat="1" ht="26.25" customHeight="1" spans="1:20">
      <c r="A495" s="191"/>
      <c r="B495" s="192"/>
      <c r="C495" s="193"/>
      <c r="D495" s="192"/>
      <c r="E495" s="194"/>
      <c r="F495" s="194"/>
      <c r="G495" s="194"/>
      <c r="H495" s="194"/>
      <c r="I495" s="195"/>
      <c r="J495" s="196"/>
      <c r="K495" s="195"/>
      <c r="L495" s="195"/>
      <c r="M495" s="195"/>
      <c r="N495" s="195"/>
      <c r="O495" s="195"/>
      <c r="P495" s="195"/>
      <c r="Q495" s="195"/>
      <c r="R495" s="195"/>
      <c r="S495" s="215"/>
    </row>
    <row r="496" s="186" customFormat="1" ht="26.25" customHeight="1" spans="1:20">
      <c r="A496" s="191"/>
      <c r="B496" s="192"/>
      <c r="C496" s="193"/>
      <c r="D496" s="192"/>
      <c r="E496" s="194"/>
      <c r="F496" s="194"/>
      <c r="G496" s="194"/>
      <c r="H496" s="194"/>
      <c r="I496" s="195"/>
      <c r="J496" s="196"/>
      <c r="K496" s="195"/>
      <c r="L496" s="195"/>
      <c r="M496" s="195"/>
      <c r="N496" s="195"/>
      <c r="O496" s="195"/>
      <c r="P496" s="195"/>
      <c r="Q496" s="195"/>
      <c r="R496" s="195"/>
      <c r="S496" s="215"/>
    </row>
    <row r="497" s="186" customFormat="1" ht="26.25" customHeight="1" spans="1:20">
      <c r="A497" s="191"/>
      <c r="B497" s="192"/>
      <c r="C497" s="193"/>
      <c r="D497" s="192"/>
      <c r="E497" s="194"/>
      <c r="F497" s="194"/>
      <c r="G497" s="194"/>
      <c r="H497" s="194"/>
      <c r="I497" s="195"/>
      <c r="J497" s="196"/>
      <c r="K497" s="195"/>
      <c r="L497" s="195"/>
      <c r="M497" s="195"/>
      <c r="N497" s="195"/>
      <c r="O497" s="195"/>
      <c r="P497" s="195"/>
      <c r="Q497" s="195"/>
      <c r="R497" s="195"/>
      <c r="S497" s="215"/>
    </row>
    <row r="498" s="186" customFormat="1" ht="26.25" customHeight="1" spans="1:20">
      <c r="A498" s="191"/>
      <c r="B498" s="192"/>
      <c r="C498" s="193"/>
      <c r="D498" s="192"/>
      <c r="E498" s="194"/>
      <c r="F498" s="194"/>
      <c r="G498" s="194"/>
      <c r="H498" s="194"/>
      <c r="I498" s="195"/>
      <c r="J498" s="196"/>
      <c r="K498" s="195"/>
      <c r="L498" s="195"/>
      <c r="M498" s="195"/>
      <c r="N498" s="195"/>
      <c r="O498" s="195"/>
      <c r="P498" s="195"/>
      <c r="Q498" s="195"/>
      <c r="R498" s="195"/>
      <c r="S498" s="215"/>
    </row>
    <row r="499" s="186" customFormat="1" ht="26.25" customHeight="1" spans="1:20">
      <c r="A499" s="191"/>
      <c r="B499" s="192"/>
      <c r="C499" s="193"/>
      <c r="D499" s="192"/>
      <c r="E499" s="194"/>
      <c r="F499" s="194"/>
      <c r="G499" s="194"/>
      <c r="H499" s="194"/>
      <c r="I499" s="195"/>
      <c r="J499" s="196"/>
      <c r="K499" s="195"/>
      <c r="L499" s="195"/>
      <c r="M499" s="195"/>
      <c r="N499" s="195"/>
      <c r="O499" s="195"/>
      <c r="P499" s="195"/>
      <c r="Q499" s="195"/>
      <c r="R499" s="195"/>
      <c r="S499" s="215"/>
    </row>
    <row r="500" s="186" customFormat="1" ht="26.25" customHeight="1" spans="1:20">
      <c r="A500" s="191"/>
      <c r="B500" s="192"/>
      <c r="C500" s="193"/>
      <c r="D500" s="192"/>
      <c r="E500" s="194"/>
      <c r="F500" s="194"/>
      <c r="G500" s="194"/>
      <c r="H500" s="194"/>
      <c r="I500" s="195"/>
      <c r="J500" s="196"/>
      <c r="K500" s="195"/>
      <c r="L500" s="195"/>
      <c r="M500" s="195"/>
      <c r="N500" s="195"/>
      <c r="O500" s="195"/>
      <c r="P500" s="195"/>
      <c r="Q500" s="195"/>
      <c r="R500" s="195"/>
      <c r="S500" s="215"/>
    </row>
    <row r="501" s="186" customFormat="1" ht="26.25" customHeight="1" spans="1:20">
      <c r="A501" s="191"/>
      <c r="B501" s="192"/>
      <c r="C501" s="193"/>
      <c r="D501" s="192"/>
      <c r="E501" s="194"/>
      <c r="F501" s="194"/>
      <c r="G501" s="194"/>
      <c r="H501" s="194"/>
      <c r="I501" s="195"/>
      <c r="J501" s="196"/>
      <c r="K501" s="195"/>
      <c r="L501" s="195"/>
      <c r="M501" s="195"/>
      <c r="N501" s="195"/>
      <c r="O501" s="195"/>
      <c r="P501" s="195"/>
      <c r="Q501" s="195"/>
      <c r="R501" s="195"/>
      <c r="S501" s="215"/>
    </row>
    <row r="502" s="189" customFormat="1" ht="26.25" customHeight="1" spans="1:20">
      <c r="A502" s="191"/>
      <c r="B502" s="192"/>
      <c r="C502" s="193"/>
      <c r="D502" s="192"/>
      <c r="E502" s="194"/>
      <c r="F502" s="194"/>
      <c r="G502" s="194"/>
      <c r="H502" s="194"/>
      <c r="I502" s="195"/>
      <c r="J502" s="196"/>
      <c r="K502" s="195"/>
      <c r="L502" s="195"/>
      <c r="M502" s="195"/>
      <c r="N502" s="195"/>
      <c r="O502" s="195"/>
      <c r="P502" s="195"/>
      <c r="Q502" s="195"/>
      <c r="R502" s="195"/>
      <c r="S502" s="215"/>
      <c r="T502" s="186"/>
    </row>
    <row r="503" s="186" customFormat="1" ht="26.25" customHeight="1" spans="1:20">
      <c r="A503" s="191"/>
      <c r="B503" s="192"/>
      <c r="C503" s="193"/>
      <c r="D503" s="192"/>
      <c r="E503" s="194"/>
      <c r="F503" s="194"/>
      <c r="G503" s="194"/>
      <c r="H503" s="194"/>
      <c r="I503" s="195"/>
      <c r="J503" s="196"/>
      <c r="K503" s="195"/>
      <c r="L503" s="195"/>
      <c r="M503" s="195"/>
      <c r="N503" s="195"/>
      <c r="O503" s="195"/>
      <c r="P503" s="195"/>
      <c r="Q503" s="195"/>
      <c r="R503" s="195"/>
      <c r="S503" s="215"/>
    </row>
    <row r="504" s="186" customFormat="1" ht="26.25" customHeight="1" spans="1:20">
      <c r="A504" s="191"/>
      <c r="B504" s="192"/>
      <c r="C504" s="193"/>
      <c r="D504" s="192"/>
      <c r="E504" s="194"/>
      <c r="F504" s="194"/>
      <c r="G504" s="194"/>
      <c r="H504" s="194"/>
      <c r="I504" s="195"/>
      <c r="J504" s="196"/>
      <c r="K504" s="195"/>
      <c r="L504" s="195"/>
      <c r="M504" s="195"/>
      <c r="N504" s="195"/>
      <c r="O504" s="195"/>
      <c r="P504" s="195"/>
      <c r="Q504" s="195"/>
      <c r="R504" s="195"/>
      <c r="S504" s="215"/>
    </row>
    <row r="505" s="186" customFormat="1" ht="26.25" customHeight="1" spans="1:20">
      <c r="A505" s="191"/>
      <c r="B505" s="192"/>
      <c r="C505" s="193"/>
      <c r="D505" s="192"/>
      <c r="E505" s="194"/>
      <c r="F505" s="194"/>
      <c r="G505" s="194"/>
      <c r="H505" s="194"/>
      <c r="I505" s="195"/>
      <c r="J505" s="196"/>
      <c r="K505" s="195"/>
      <c r="L505" s="195"/>
      <c r="M505" s="195"/>
      <c r="N505" s="195"/>
      <c r="O505" s="195"/>
      <c r="P505" s="195"/>
      <c r="Q505" s="195"/>
      <c r="R505" s="195"/>
      <c r="S505" s="215"/>
    </row>
    <row r="506" s="186" customFormat="1" ht="26.25" customHeight="1" spans="1:20">
      <c r="A506" s="191"/>
      <c r="B506" s="192"/>
      <c r="C506" s="193"/>
      <c r="D506" s="192"/>
      <c r="E506" s="194"/>
      <c r="F506" s="194"/>
      <c r="G506" s="194"/>
      <c r="H506" s="194"/>
      <c r="I506" s="195"/>
      <c r="J506" s="196"/>
      <c r="K506" s="195"/>
      <c r="L506" s="195"/>
      <c r="M506" s="195"/>
      <c r="N506" s="195"/>
      <c r="O506" s="195"/>
      <c r="P506" s="195"/>
      <c r="Q506" s="195"/>
      <c r="R506" s="195"/>
      <c r="S506" s="215"/>
    </row>
    <row r="507" s="186" customFormat="1" ht="26.25" customHeight="1" spans="1:20">
      <c r="A507" s="191"/>
      <c r="B507" s="192"/>
      <c r="C507" s="193"/>
      <c r="D507" s="192"/>
      <c r="E507" s="194"/>
      <c r="F507" s="194"/>
      <c r="G507" s="194"/>
      <c r="H507" s="194"/>
      <c r="I507" s="195"/>
      <c r="J507" s="196"/>
      <c r="K507" s="195"/>
      <c r="L507" s="195"/>
      <c r="M507" s="195"/>
      <c r="N507" s="195"/>
      <c r="O507" s="195"/>
      <c r="P507" s="195"/>
      <c r="Q507" s="195"/>
      <c r="R507" s="195"/>
      <c r="S507" s="215"/>
    </row>
    <row r="508" s="186" customFormat="1" ht="26.25" customHeight="1" spans="1:20">
      <c r="A508" s="191"/>
      <c r="B508" s="192"/>
      <c r="C508" s="193"/>
      <c r="D508" s="192"/>
      <c r="E508" s="194"/>
      <c r="F508" s="194"/>
      <c r="G508" s="194"/>
      <c r="H508" s="194"/>
      <c r="I508" s="195"/>
      <c r="J508" s="196"/>
      <c r="K508" s="195"/>
      <c r="L508" s="195"/>
      <c r="M508" s="195"/>
      <c r="N508" s="195"/>
      <c r="O508" s="195"/>
      <c r="P508" s="195"/>
      <c r="Q508" s="195"/>
      <c r="R508" s="195"/>
      <c r="S508" s="215"/>
    </row>
    <row r="509" s="186" customFormat="1" ht="26.25" customHeight="1" spans="1:20">
      <c r="A509" s="191"/>
      <c r="B509" s="192"/>
      <c r="C509" s="193"/>
      <c r="D509" s="192"/>
      <c r="E509" s="194"/>
      <c r="F509" s="194"/>
      <c r="G509" s="194"/>
      <c r="H509" s="194"/>
      <c r="I509" s="195"/>
      <c r="J509" s="196"/>
      <c r="K509" s="195"/>
      <c r="L509" s="195"/>
      <c r="M509" s="195"/>
      <c r="N509" s="195"/>
      <c r="O509" s="195"/>
      <c r="P509" s="195"/>
      <c r="Q509" s="195"/>
      <c r="R509" s="195"/>
      <c r="S509" s="215"/>
    </row>
    <row r="510" s="186" customFormat="1" ht="26.25" customHeight="1" spans="1:20">
      <c r="A510" s="191"/>
      <c r="B510" s="192"/>
      <c r="C510" s="193"/>
      <c r="D510" s="192"/>
      <c r="E510" s="194"/>
      <c r="F510" s="194"/>
      <c r="G510" s="194"/>
      <c r="H510" s="194"/>
      <c r="I510" s="195"/>
      <c r="J510" s="196"/>
      <c r="K510" s="195"/>
      <c r="L510" s="195"/>
      <c r="M510" s="195"/>
      <c r="N510" s="195"/>
      <c r="O510" s="195"/>
      <c r="P510" s="195"/>
      <c r="Q510" s="195"/>
      <c r="R510" s="195"/>
      <c r="S510" s="215"/>
    </row>
    <row r="511" s="186" customFormat="1" ht="26.25" customHeight="1" spans="1:20">
      <c r="A511" s="191"/>
      <c r="B511" s="192"/>
      <c r="C511" s="193"/>
      <c r="D511" s="192"/>
      <c r="E511" s="194"/>
      <c r="F511" s="194"/>
      <c r="G511" s="194"/>
      <c r="H511" s="194"/>
      <c r="I511" s="195"/>
      <c r="J511" s="196"/>
      <c r="K511" s="195"/>
      <c r="L511" s="195"/>
      <c r="M511" s="195"/>
      <c r="N511" s="195"/>
      <c r="O511" s="195"/>
      <c r="P511" s="195"/>
      <c r="Q511" s="195"/>
      <c r="R511" s="195"/>
      <c r="S511" s="215"/>
    </row>
    <row r="512" s="186" customFormat="1" ht="26.25" customHeight="1" spans="1:20">
      <c r="A512" s="191"/>
      <c r="B512" s="192"/>
      <c r="C512" s="193"/>
      <c r="D512" s="192"/>
      <c r="E512" s="194"/>
      <c r="F512" s="194"/>
      <c r="G512" s="194"/>
      <c r="H512" s="194"/>
      <c r="I512" s="195"/>
      <c r="J512" s="196"/>
      <c r="K512" s="195"/>
      <c r="L512" s="195"/>
      <c r="M512" s="195"/>
      <c r="N512" s="195"/>
      <c r="O512" s="195"/>
      <c r="P512" s="195"/>
      <c r="Q512" s="195"/>
      <c r="R512" s="195"/>
      <c r="S512" s="215"/>
    </row>
    <row r="513" s="186" customFormat="1" ht="26.25" customHeight="1" spans="1:19">
      <c r="A513" s="191"/>
      <c r="B513" s="192"/>
      <c r="C513" s="193"/>
      <c r="D513" s="192"/>
      <c r="E513" s="194"/>
      <c r="F513" s="194"/>
      <c r="G513" s="194"/>
      <c r="H513" s="194"/>
      <c r="I513" s="195"/>
      <c r="J513" s="196"/>
      <c r="K513" s="195"/>
      <c r="L513" s="195"/>
      <c r="M513" s="195"/>
      <c r="N513" s="195"/>
      <c r="O513" s="195"/>
      <c r="P513" s="195"/>
      <c r="Q513" s="195"/>
      <c r="R513" s="195"/>
      <c r="S513" s="215"/>
    </row>
    <row r="514" s="186" customFormat="1" ht="26.25" customHeight="1" spans="1:19">
      <c r="A514" s="191"/>
      <c r="B514" s="192"/>
      <c r="C514" s="193"/>
      <c r="D514" s="192"/>
      <c r="E514" s="194"/>
      <c r="F514" s="194"/>
      <c r="G514" s="194"/>
      <c r="H514" s="194"/>
      <c r="I514" s="195"/>
      <c r="J514" s="196"/>
      <c r="K514" s="195"/>
      <c r="L514" s="195"/>
      <c r="M514" s="195"/>
      <c r="N514" s="195"/>
      <c r="O514" s="195"/>
      <c r="P514" s="195"/>
      <c r="Q514" s="195"/>
      <c r="R514" s="195"/>
      <c r="S514" s="215"/>
    </row>
    <row r="515" s="186" customFormat="1" ht="26.25" customHeight="1" spans="1:19">
      <c r="A515" s="191"/>
      <c r="B515" s="192"/>
      <c r="C515" s="193"/>
      <c r="D515" s="192"/>
      <c r="E515" s="194"/>
      <c r="F515" s="194"/>
      <c r="G515" s="194"/>
      <c r="H515" s="194"/>
      <c r="I515" s="195"/>
      <c r="J515" s="196"/>
      <c r="K515" s="195"/>
      <c r="L515" s="195"/>
      <c r="M515" s="195"/>
      <c r="N515" s="195"/>
      <c r="O515" s="195"/>
      <c r="P515" s="195"/>
      <c r="Q515" s="195"/>
      <c r="R515" s="195"/>
      <c r="S515" s="215"/>
    </row>
    <row r="516" s="186" customFormat="1" ht="26.25" customHeight="1" spans="1:19">
      <c r="A516" s="191"/>
      <c r="B516" s="192"/>
      <c r="C516" s="193"/>
      <c r="D516" s="192"/>
      <c r="E516" s="194"/>
      <c r="F516" s="194"/>
      <c r="G516" s="194"/>
      <c r="H516" s="194"/>
      <c r="I516" s="195"/>
      <c r="J516" s="196"/>
      <c r="K516" s="195"/>
      <c r="L516" s="195"/>
      <c r="M516" s="195"/>
      <c r="N516" s="195"/>
      <c r="O516" s="195"/>
      <c r="P516" s="195"/>
      <c r="Q516" s="195"/>
      <c r="R516" s="195"/>
      <c r="S516" s="215"/>
    </row>
    <row r="517" s="186" customFormat="1" ht="26.25" customHeight="1" spans="1:19">
      <c r="A517" s="191"/>
      <c r="B517" s="192"/>
      <c r="C517" s="193"/>
      <c r="D517" s="192"/>
      <c r="E517" s="194"/>
      <c r="F517" s="194"/>
      <c r="G517" s="194"/>
      <c r="H517" s="194"/>
      <c r="I517" s="195"/>
      <c r="J517" s="196"/>
      <c r="K517" s="195"/>
      <c r="L517" s="195"/>
      <c r="M517" s="195"/>
      <c r="N517" s="195"/>
      <c r="O517" s="195"/>
      <c r="P517" s="195"/>
      <c r="Q517" s="195"/>
      <c r="R517" s="195"/>
      <c r="S517" s="215"/>
    </row>
    <row r="518" s="186" customFormat="1" ht="26.25" customHeight="1" spans="1:19">
      <c r="A518" s="191"/>
      <c r="B518" s="192"/>
      <c r="C518" s="193"/>
      <c r="D518" s="192"/>
      <c r="E518" s="194"/>
      <c r="F518" s="194"/>
      <c r="G518" s="194"/>
      <c r="H518" s="194"/>
      <c r="I518" s="195"/>
      <c r="J518" s="196"/>
      <c r="K518" s="195"/>
      <c r="L518" s="195"/>
      <c r="M518" s="195"/>
      <c r="N518" s="195"/>
      <c r="O518" s="195"/>
      <c r="P518" s="195"/>
      <c r="Q518" s="195"/>
      <c r="R518" s="195"/>
      <c r="S518" s="215"/>
    </row>
    <row r="519" s="186" customFormat="1" ht="26.25" customHeight="1" spans="1:19">
      <c r="A519" s="191"/>
      <c r="B519" s="192"/>
      <c r="C519" s="193"/>
      <c r="D519" s="192"/>
      <c r="E519" s="194"/>
      <c r="F519" s="194"/>
      <c r="G519" s="194"/>
      <c r="H519" s="194"/>
      <c r="I519" s="195"/>
      <c r="J519" s="196"/>
      <c r="K519" s="195"/>
      <c r="L519" s="195"/>
      <c r="M519" s="195"/>
      <c r="N519" s="195"/>
      <c r="O519" s="195"/>
      <c r="P519" s="195"/>
      <c r="Q519" s="195"/>
      <c r="R519" s="195"/>
      <c r="S519" s="215"/>
    </row>
    <row r="520" s="186" customFormat="1" ht="26.25" customHeight="1" spans="1:19">
      <c r="A520" s="191"/>
      <c r="B520" s="192"/>
      <c r="C520" s="193"/>
      <c r="D520" s="192"/>
      <c r="E520" s="194"/>
      <c r="F520" s="194"/>
      <c r="G520" s="194"/>
      <c r="H520" s="194"/>
      <c r="I520" s="195"/>
      <c r="J520" s="196"/>
      <c r="K520" s="195"/>
      <c r="L520" s="195"/>
      <c r="M520" s="195"/>
      <c r="N520" s="195"/>
      <c r="O520" s="195"/>
      <c r="P520" s="195"/>
      <c r="Q520" s="195"/>
      <c r="R520" s="195"/>
      <c r="S520" s="215"/>
    </row>
    <row r="521" s="186" customFormat="1" ht="26.25" customHeight="1" spans="1:19">
      <c r="A521" s="191"/>
      <c r="B521" s="192"/>
      <c r="C521" s="193"/>
      <c r="D521" s="192"/>
      <c r="E521" s="194"/>
      <c r="F521" s="194"/>
      <c r="G521" s="194"/>
      <c r="H521" s="194"/>
      <c r="I521" s="195"/>
      <c r="J521" s="196"/>
      <c r="K521" s="195"/>
      <c r="L521" s="195"/>
      <c r="M521" s="195"/>
      <c r="N521" s="195"/>
      <c r="O521" s="195"/>
      <c r="P521" s="195"/>
      <c r="Q521" s="195"/>
      <c r="R521" s="195"/>
      <c r="S521" s="215"/>
    </row>
    <row r="522" s="186" customFormat="1" ht="26.25" customHeight="1" spans="1:19">
      <c r="A522" s="191"/>
      <c r="B522" s="192"/>
      <c r="C522" s="193"/>
      <c r="D522" s="192"/>
      <c r="E522" s="194"/>
      <c r="F522" s="194"/>
      <c r="G522" s="194"/>
      <c r="H522" s="194"/>
      <c r="I522" s="195"/>
      <c r="J522" s="196"/>
      <c r="K522" s="195"/>
      <c r="L522" s="195"/>
      <c r="M522" s="195"/>
      <c r="N522" s="195"/>
      <c r="O522" s="195"/>
      <c r="P522" s="195"/>
      <c r="Q522" s="195"/>
      <c r="R522" s="195"/>
      <c r="S522" s="215"/>
    </row>
    <row r="523" s="186" customFormat="1" ht="26.25" customHeight="1" spans="1:19">
      <c r="A523" s="191"/>
      <c r="B523" s="192"/>
      <c r="C523" s="193"/>
      <c r="D523" s="192"/>
      <c r="E523" s="194"/>
      <c r="F523" s="194"/>
      <c r="G523" s="194"/>
      <c r="H523" s="194"/>
      <c r="I523" s="195"/>
      <c r="J523" s="196"/>
      <c r="K523" s="195"/>
      <c r="L523" s="195"/>
      <c r="M523" s="195"/>
      <c r="N523" s="195"/>
      <c r="O523" s="195"/>
      <c r="P523" s="195"/>
      <c r="Q523" s="195"/>
      <c r="R523" s="195"/>
      <c r="S523" s="215"/>
    </row>
    <row r="524" s="186" customFormat="1" ht="26.25" customHeight="1" spans="1:19">
      <c r="A524" s="191"/>
      <c r="B524" s="192"/>
      <c r="C524" s="193"/>
      <c r="D524" s="192"/>
      <c r="E524" s="194"/>
      <c r="F524" s="194"/>
      <c r="G524" s="194"/>
      <c r="H524" s="194"/>
      <c r="I524" s="195"/>
      <c r="J524" s="196"/>
      <c r="K524" s="195"/>
      <c r="L524" s="195"/>
      <c r="M524" s="195"/>
      <c r="N524" s="195"/>
      <c r="O524" s="195"/>
      <c r="P524" s="195"/>
      <c r="Q524" s="195"/>
      <c r="R524" s="195"/>
      <c r="S524" s="215"/>
    </row>
    <row r="525" s="186" customFormat="1" ht="26.25" customHeight="1" spans="1:19">
      <c r="A525" s="191"/>
      <c r="B525" s="192"/>
      <c r="C525" s="193"/>
      <c r="D525" s="192"/>
      <c r="E525" s="194"/>
      <c r="F525" s="194"/>
      <c r="G525" s="194"/>
      <c r="H525" s="194"/>
      <c r="I525" s="195"/>
      <c r="J525" s="196"/>
      <c r="K525" s="195"/>
      <c r="L525" s="195"/>
      <c r="M525" s="195"/>
      <c r="N525" s="195"/>
      <c r="O525" s="195"/>
      <c r="P525" s="195"/>
      <c r="Q525" s="195"/>
      <c r="R525" s="195"/>
      <c r="S525" s="215"/>
    </row>
    <row r="526" s="186" customFormat="1" ht="26.25" customHeight="1" spans="1:19">
      <c r="A526" s="191"/>
      <c r="B526" s="192"/>
      <c r="C526" s="193"/>
      <c r="D526" s="192"/>
      <c r="E526" s="194"/>
      <c r="F526" s="194"/>
      <c r="G526" s="194"/>
      <c r="H526" s="194"/>
      <c r="I526" s="195"/>
      <c r="J526" s="196"/>
      <c r="K526" s="195"/>
      <c r="L526" s="195"/>
      <c r="M526" s="195"/>
      <c r="N526" s="195"/>
      <c r="O526" s="195"/>
      <c r="P526" s="195"/>
      <c r="Q526" s="195"/>
      <c r="R526" s="195"/>
      <c r="S526" s="215"/>
    </row>
    <row r="527" s="186" customFormat="1" ht="26.25" customHeight="1" spans="1:19">
      <c r="A527" s="191"/>
      <c r="B527" s="192"/>
      <c r="C527" s="193"/>
      <c r="D527" s="192"/>
      <c r="E527" s="194"/>
      <c r="F527" s="194"/>
      <c r="G527" s="194"/>
      <c r="H527" s="194"/>
      <c r="I527" s="195"/>
      <c r="J527" s="196"/>
      <c r="K527" s="195"/>
      <c r="L527" s="195"/>
      <c r="M527" s="195"/>
      <c r="N527" s="195"/>
      <c r="O527" s="195"/>
      <c r="P527" s="195"/>
      <c r="Q527" s="195"/>
      <c r="R527" s="195"/>
      <c r="S527" s="215"/>
    </row>
    <row r="528" s="186" customFormat="1" ht="26.25" customHeight="1" spans="1:19">
      <c r="A528" s="191"/>
      <c r="B528" s="192"/>
      <c r="C528" s="193"/>
      <c r="D528" s="192"/>
      <c r="E528" s="194"/>
      <c r="F528" s="194"/>
      <c r="G528" s="194"/>
      <c r="H528" s="194"/>
      <c r="I528" s="195"/>
      <c r="J528" s="196"/>
      <c r="K528" s="195"/>
      <c r="L528" s="195"/>
      <c r="M528" s="195"/>
      <c r="N528" s="195"/>
      <c r="O528" s="195"/>
      <c r="P528" s="195"/>
      <c r="Q528" s="195"/>
      <c r="R528" s="195"/>
      <c r="S528" s="215"/>
    </row>
    <row r="529" s="186" customFormat="1" ht="26.25" customHeight="1" spans="1:19">
      <c r="A529" s="191"/>
      <c r="B529" s="192"/>
      <c r="C529" s="193"/>
      <c r="D529" s="192"/>
      <c r="E529" s="194"/>
      <c r="F529" s="194"/>
      <c r="G529" s="194"/>
      <c r="H529" s="194"/>
      <c r="I529" s="195"/>
      <c r="J529" s="196"/>
      <c r="K529" s="195"/>
      <c r="L529" s="195"/>
      <c r="M529" s="195"/>
      <c r="N529" s="195"/>
      <c r="O529" s="195"/>
      <c r="P529" s="195"/>
      <c r="Q529" s="195"/>
      <c r="R529" s="195"/>
      <c r="S529" s="215"/>
    </row>
    <row r="530" s="186" customFormat="1" ht="26.25" customHeight="1" spans="1:19">
      <c r="A530" s="191"/>
      <c r="B530" s="192"/>
      <c r="C530" s="193"/>
      <c r="D530" s="192"/>
      <c r="E530" s="194"/>
      <c r="F530" s="194"/>
      <c r="G530" s="194"/>
      <c r="H530" s="194"/>
      <c r="I530" s="195"/>
      <c r="J530" s="196"/>
      <c r="K530" s="195"/>
      <c r="L530" s="195"/>
      <c r="M530" s="195"/>
      <c r="N530" s="195"/>
      <c r="O530" s="195"/>
      <c r="P530" s="195"/>
      <c r="Q530" s="195"/>
      <c r="R530" s="195"/>
      <c r="S530" s="215"/>
    </row>
    <row r="531" s="186" customFormat="1" ht="26.25" customHeight="1" spans="1:19">
      <c r="A531" s="191"/>
      <c r="B531" s="192"/>
      <c r="C531" s="193"/>
      <c r="D531" s="192"/>
      <c r="E531" s="194"/>
      <c r="F531" s="194"/>
      <c r="G531" s="194"/>
      <c r="H531" s="194"/>
      <c r="I531" s="195"/>
      <c r="J531" s="196"/>
      <c r="K531" s="195"/>
      <c r="L531" s="195"/>
      <c r="M531" s="195"/>
      <c r="N531" s="195"/>
      <c r="O531" s="195"/>
      <c r="P531" s="195"/>
      <c r="Q531" s="195"/>
      <c r="R531" s="195"/>
      <c r="S531" s="215"/>
    </row>
    <row r="532" s="186" customFormat="1" ht="26.25" customHeight="1" spans="1:19">
      <c r="A532" s="191"/>
      <c r="B532" s="192"/>
      <c r="C532" s="193"/>
      <c r="D532" s="192"/>
      <c r="E532" s="194"/>
      <c r="F532" s="194"/>
      <c r="G532" s="194"/>
      <c r="H532" s="194"/>
      <c r="I532" s="195"/>
      <c r="J532" s="196"/>
      <c r="K532" s="195"/>
      <c r="L532" s="195"/>
      <c r="M532" s="195"/>
      <c r="N532" s="195"/>
      <c r="O532" s="195"/>
      <c r="P532" s="195"/>
      <c r="Q532" s="195"/>
      <c r="R532" s="195"/>
      <c r="S532" s="215"/>
    </row>
    <row r="533" s="186" customFormat="1" ht="26.25" customHeight="1" spans="1:19">
      <c r="A533" s="191"/>
      <c r="B533" s="192"/>
      <c r="C533" s="193"/>
      <c r="D533" s="192"/>
      <c r="E533" s="194"/>
      <c r="F533" s="194"/>
      <c r="G533" s="194"/>
      <c r="H533" s="194"/>
      <c r="I533" s="195"/>
      <c r="J533" s="196"/>
      <c r="K533" s="195"/>
      <c r="L533" s="195"/>
      <c r="M533" s="195"/>
      <c r="N533" s="195"/>
      <c r="O533" s="195"/>
      <c r="P533" s="195"/>
      <c r="Q533" s="195"/>
      <c r="R533" s="195"/>
      <c r="S533" s="215"/>
    </row>
    <row r="534" s="186" customFormat="1" ht="26.25" customHeight="1" spans="1:19">
      <c r="A534" s="191"/>
      <c r="B534" s="192"/>
      <c r="C534" s="193"/>
      <c r="D534" s="192"/>
      <c r="E534" s="194"/>
      <c r="F534" s="194"/>
      <c r="G534" s="194"/>
      <c r="H534" s="194"/>
      <c r="I534" s="195"/>
      <c r="J534" s="196"/>
      <c r="K534" s="195"/>
      <c r="L534" s="195"/>
      <c r="M534" s="195"/>
      <c r="N534" s="195"/>
      <c r="O534" s="195"/>
      <c r="P534" s="195"/>
      <c r="Q534" s="195"/>
      <c r="R534" s="195"/>
      <c r="S534" s="215"/>
    </row>
    <row r="535" s="186" customFormat="1" ht="26.25" customHeight="1" spans="1:19">
      <c r="A535" s="191"/>
      <c r="B535" s="192"/>
      <c r="C535" s="193"/>
      <c r="D535" s="192"/>
      <c r="E535" s="194"/>
      <c r="F535" s="194"/>
      <c r="G535" s="194"/>
      <c r="H535" s="194"/>
      <c r="I535" s="195"/>
      <c r="J535" s="196"/>
      <c r="K535" s="195"/>
      <c r="L535" s="195"/>
      <c r="M535" s="195"/>
      <c r="N535" s="195"/>
      <c r="O535" s="195"/>
      <c r="P535" s="195"/>
      <c r="Q535" s="195"/>
      <c r="R535" s="195"/>
      <c r="S535" s="215"/>
    </row>
    <row r="536" s="186" customFormat="1" ht="26.25" customHeight="1" spans="1:19">
      <c r="A536" s="191"/>
      <c r="B536" s="192"/>
      <c r="C536" s="193"/>
      <c r="D536" s="192"/>
      <c r="E536" s="194"/>
      <c r="F536" s="194"/>
      <c r="G536" s="194"/>
      <c r="H536" s="194"/>
      <c r="I536" s="195"/>
      <c r="J536" s="196"/>
      <c r="K536" s="195"/>
      <c r="L536" s="195"/>
      <c r="M536" s="195"/>
      <c r="N536" s="195"/>
      <c r="O536" s="195"/>
      <c r="P536" s="195"/>
      <c r="Q536" s="195"/>
      <c r="R536" s="195"/>
      <c r="S536" s="215"/>
    </row>
    <row r="537" s="186" customFormat="1" ht="26.25" customHeight="1" spans="1:19">
      <c r="A537" s="191"/>
      <c r="B537" s="192"/>
      <c r="C537" s="193"/>
      <c r="D537" s="192"/>
      <c r="E537" s="194"/>
      <c r="F537" s="194"/>
      <c r="G537" s="194"/>
      <c r="H537" s="194"/>
      <c r="I537" s="195"/>
      <c r="J537" s="196"/>
      <c r="K537" s="195"/>
      <c r="L537" s="195"/>
      <c r="M537" s="195"/>
      <c r="N537" s="195"/>
      <c r="O537" s="195"/>
      <c r="P537" s="195"/>
      <c r="Q537" s="195"/>
      <c r="R537" s="195"/>
      <c r="S537" s="215"/>
    </row>
    <row r="538" s="186" customFormat="1" ht="26.25" customHeight="1" spans="1:19">
      <c r="A538" s="191"/>
      <c r="B538" s="192"/>
      <c r="C538" s="193"/>
      <c r="D538" s="192"/>
      <c r="E538" s="194"/>
      <c r="F538" s="194"/>
      <c r="G538" s="194"/>
      <c r="H538" s="194"/>
      <c r="I538" s="195"/>
      <c r="J538" s="196"/>
      <c r="K538" s="195"/>
      <c r="L538" s="195"/>
      <c r="M538" s="195"/>
      <c r="N538" s="195"/>
      <c r="O538" s="195"/>
      <c r="P538" s="195"/>
      <c r="Q538" s="195"/>
      <c r="R538" s="195"/>
      <c r="S538" s="215"/>
    </row>
    <row r="539" s="186" customFormat="1" ht="26.25" customHeight="1" spans="1:19">
      <c r="A539" s="191"/>
      <c r="B539" s="192"/>
      <c r="C539" s="193"/>
      <c r="D539" s="192"/>
      <c r="E539" s="194"/>
      <c r="F539" s="194"/>
      <c r="G539" s="194"/>
      <c r="H539" s="194"/>
      <c r="I539" s="195"/>
      <c r="J539" s="196"/>
      <c r="K539" s="195"/>
      <c r="L539" s="195"/>
      <c r="M539" s="195"/>
      <c r="N539" s="195"/>
      <c r="O539" s="195"/>
      <c r="P539" s="195"/>
      <c r="Q539" s="195"/>
      <c r="R539" s="195"/>
      <c r="S539" s="215"/>
    </row>
    <row r="540" s="186" customFormat="1" ht="26.25" customHeight="1" spans="1:19">
      <c r="A540" s="191"/>
      <c r="B540" s="192"/>
      <c r="C540" s="193"/>
      <c r="D540" s="192"/>
      <c r="E540" s="194"/>
      <c r="F540" s="194"/>
      <c r="G540" s="194"/>
      <c r="H540" s="194"/>
      <c r="I540" s="195"/>
      <c r="J540" s="196"/>
      <c r="K540" s="195"/>
      <c r="L540" s="195"/>
      <c r="M540" s="195"/>
      <c r="N540" s="195"/>
      <c r="O540" s="195"/>
      <c r="P540" s="195"/>
      <c r="Q540" s="195"/>
      <c r="R540" s="195"/>
      <c r="S540" s="215"/>
    </row>
    <row r="541" s="186" customFormat="1" ht="26.25" customHeight="1" spans="1:19">
      <c r="A541" s="191"/>
      <c r="B541" s="192"/>
      <c r="C541" s="193"/>
      <c r="D541" s="192"/>
      <c r="E541" s="194"/>
      <c r="F541" s="194"/>
      <c r="G541" s="194"/>
      <c r="H541" s="194"/>
      <c r="I541" s="195"/>
      <c r="J541" s="196"/>
      <c r="K541" s="195"/>
      <c r="L541" s="195"/>
      <c r="M541" s="195"/>
      <c r="N541" s="195"/>
      <c r="O541" s="195"/>
      <c r="P541" s="195"/>
      <c r="Q541" s="195"/>
      <c r="R541" s="195"/>
      <c r="S541" s="215"/>
    </row>
    <row r="542" s="186" customFormat="1" ht="26.25" customHeight="1" spans="1:19">
      <c r="A542" s="191"/>
      <c r="B542" s="192"/>
      <c r="C542" s="193"/>
      <c r="D542" s="192"/>
      <c r="E542" s="194"/>
      <c r="F542" s="194"/>
      <c r="G542" s="194"/>
      <c r="H542" s="194"/>
      <c r="I542" s="195"/>
      <c r="J542" s="196"/>
      <c r="K542" s="195"/>
      <c r="L542" s="195"/>
      <c r="M542" s="195"/>
      <c r="N542" s="195"/>
      <c r="O542" s="195"/>
      <c r="P542" s="195"/>
      <c r="Q542" s="195"/>
      <c r="R542" s="195"/>
      <c r="S542" s="215"/>
    </row>
    <row r="543" s="186" customFormat="1" ht="26.25" customHeight="1" spans="1:19">
      <c r="A543" s="191"/>
      <c r="B543" s="192"/>
      <c r="C543" s="193"/>
      <c r="D543" s="192"/>
      <c r="E543" s="194"/>
      <c r="F543" s="194"/>
      <c r="G543" s="194"/>
      <c r="H543" s="194"/>
      <c r="I543" s="195"/>
      <c r="J543" s="196"/>
      <c r="K543" s="195"/>
      <c r="L543" s="195"/>
      <c r="M543" s="195"/>
      <c r="N543" s="195"/>
      <c r="O543" s="195"/>
      <c r="P543" s="195"/>
      <c r="Q543" s="195"/>
      <c r="R543" s="195"/>
      <c r="S543" s="215"/>
    </row>
    <row r="544" s="186" customFormat="1" ht="26.25" customHeight="1" spans="1:19">
      <c r="A544" s="191"/>
      <c r="B544" s="192"/>
      <c r="C544" s="193"/>
      <c r="D544" s="192"/>
      <c r="E544" s="194"/>
      <c r="F544" s="194"/>
      <c r="G544" s="194"/>
      <c r="H544" s="194"/>
      <c r="I544" s="195"/>
      <c r="J544" s="196"/>
      <c r="K544" s="195"/>
      <c r="L544" s="195"/>
      <c r="M544" s="195"/>
      <c r="N544" s="195"/>
      <c r="O544" s="195"/>
      <c r="P544" s="195"/>
      <c r="Q544" s="195"/>
      <c r="R544" s="195"/>
      <c r="S544" s="215"/>
    </row>
    <row r="545" s="186" customFormat="1" ht="26.25" customHeight="1" spans="1:19">
      <c r="A545" s="191"/>
      <c r="B545" s="192"/>
      <c r="C545" s="193"/>
      <c r="D545" s="192"/>
      <c r="E545" s="194"/>
      <c r="F545" s="194"/>
      <c r="G545" s="194"/>
      <c r="H545" s="194"/>
      <c r="I545" s="195"/>
      <c r="J545" s="196"/>
      <c r="K545" s="195"/>
      <c r="L545" s="195"/>
      <c r="M545" s="195"/>
      <c r="N545" s="195"/>
      <c r="O545" s="195"/>
      <c r="P545" s="195"/>
      <c r="Q545" s="195"/>
      <c r="R545" s="195"/>
      <c r="S545" s="215"/>
    </row>
    <row r="546" s="186" customFormat="1" ht="26.25" customHeight="1" spans="1:19">
      <c r="A546" s="191"/>
      <c r="B546" s="192"/>
      <c r="C546" s="193"/>
      <c r="D546" s="192"/>
      <c r="E546" s="194"/>
      <c r="F546" s="194"/>
      <c r="G546" s="194"/>
      <c r="H546" s="194"/>
      <c r="I546" s="195"/>
      <c r="J546" s="196"/>
      <c r="K546" s="195"/>
      <c r="L546" s="195"/>
      <c r="M546" s="195"/>
      <c r="N546" s="195"/>
      <c r="O546" s="195"/>
      <c r="P546" s="195"/>
      <c r="Q546" s="195"/>
      <c r="R546" s="195"/>
      <c r="S546" s="215"/>
    </row>
    <row r="547" s="186" customFormat="1" ht="26.25" customHeight="1" spans="1:19">
      <c r="A547" s="191"/>
      <c r="B547" s="192"/>
      <c r="C547" s="193"/>
      <c r="D547" s="192"/>
      <c r="E547" s="194"/>
      <c r="F547" s="194"/>
      <c r="G547" s="194"/>
      <c r="H547" s="194"/>
      <c r="I547" s="195"/>
      <c r="J547" s="196"/>
      <c r="K547" s="195"/>
      <c r="L547" s="195"/>
      <c r="M547" s="195"/>
      <c r="N547" s="195"/>
      <c r="O547" s="195"/>
      <c r="P547" s="195"/>
      <c r="Q547" s="195"/>
      <c r="R547" s="195"/>
      <c r="S547" s="215"/>
    </row>
    <row r="548" s="186" customFormat="1" ht="26.25" customHeight="1" spans="1:19">
      <c r="A548" s="191"/>
      <c r="B548" s="192"/>
      <c r="C548" s="193"/>
      <c r="D548" s="192"/>
      <c r="E548" s="194"/>
      <c r="F548" s="194"/>
      <c r="G548" s="194"/>
      <c r="H548" s="194"/>
      <c r="I548" s="195"/>
      <c r="J548" s="196"/>
      <c r="K548" s="195"/>
      <c r="L548" s="195"/>
      <c r="M548" s="195"/>
      <c r="N548" s="195"/>
      <c r="O548" s="195"/>
      <c r="P548" s="195"/>
      <c r="Q548" s="195"/>
      <c r="R548" s="195"/>
      <c r="S548" s="215"/>
    </row>
    <row r="549" s="186" customFormat="1" ht="26.25" customHeight="1" spans="1:19">
      <c r="A549" s="191"/>
      <c r="B549" s="192"/>
      <c r="C549" s="193"/>
      <c r="D549" s="192"/>
      <c r="E549" s="194"/>
      <c r="F549" s="194"/>
      <c r="G549" s="194"/>
      <c r="H549" s="194"/>
      <c r="I549" s="195"/>
      <c r="J549" s="196"/>
      <c r="K549" s="195"/>
      <c r="L549" s="195"/>
      <c r="M549" s="195"/>
      <c r="N549" s="195"/>
      <c r="O549" s="195"/>
      <c r="P549" s="195"/>
      <c r="Q549" s="195"/>
      <c r="R549" s="195"/>
      <c r="S549" s="215"/>
    </row>
    <row r="550" s="186" customFormat="1" ht="26.25" customHeight="1" spans="1:19">
      <c r="A550" s="191"/>
      <c r="B550" s="192"/>
      <c r="C550" s="193"/>
      <c r="D550" s="192"/>
      <c r="E550" s="194"/>
      <c r="F550" s="194"/>
      <c r="G550" s="194"/>
      <c r="H550" s="194"/>
      <c r="I550" s="195"/>
      <c r="J550" s="196"/>
      <c r="K550" s="195"/>
      <c r="L550" s="195"/>
      <c r="M550" s="195"/>
      <c r="N550" s="195"/>
      <c r="O550" s="195"/>
      <c r="P550" s="195"/>
      <c r="Q550" s="195"/>
      <c r="R550" s="195"/>
      <c r="S550" s="215"/>
    </row>
    <row r="551" s="186" customFormat="1" ht="26.25" customHeight="1" spans="1:19">
      <c r="A551" s="191"/>
      <c r="B551" s="192"/>
      <c r="C551" s="193"/>
      <c r="D551" s="192"/>
      <c r="E551" s="194"/>
      <c r="F551" s="194"/>
      <c r="G551" s="194"/>
      <c r="H551" s="194"/>
      <c r="I551" s="195"/>
      <c r="J551" s="196"/>
      <c r="K551" s="195"/>
      <c r="L551" s="195"/>
      <c r="M551" s="195"/>
      <c r="N551" s="195"/>
      <c r="O551" s="195"/>
      <c r="P551" s="195"/>
      <c r="Q551" s="195"/>
      <c r="R551" s="195"/>
      <c r="S551" s="215"/>
    </row>
    <row r="552" s="186" customFormat="1" ht="26.25" customHeight="1" spans="1:19">
      <c r="A552" s="191"/>
      <c r="B552" s="192"/>
      <c r="C552" s="193"/>
      <c r="D552" s="192"/>
      <c r="E552" s="194"/>
      <c r="F552" s="194"/>
      <c r="G552" s="194"/>
      <c r="H552" s="194"/>
      <c r="I552" s="195"/>
      <c r="J552" s="196"/>
      <c r="K552" s="195"/>
      <c r="L552" s="195"/>
      <c r="M552" s="195"/>
      <c r="N552" s="195"/>
      <c r="O552" s="195"/>
      <c r="P552" s="195"/>
      <c r="Q552" s="195"/>
      <c r="R552" s="195"/>
      <c r="S552" s="215"/>
    </row>
    <row r="553" s="186" customFormat="1" ht="26.25" customHeight="1" spans="1:19">
      <c r="A553" s="191"/>
      <c r="B553" s="192"/>
      <c r="C553" s="193"/>
      <c r="D553" s="192"/>
      <c r="E553" s="194"/>
      <c r="F553" s="194"/>
      <c r="G553" s="194"/>
      <c r="H553" s="194"/>
      <c r="I553" s="195"/>
      <c r="J553" s="196"/>
      <c r="K553" s="195"/>
      <c r="L553" s="195"/>
      <c r="M553" s="195"/>
      <c r="N553" s="195"/>
      <c r="O553" s="195"/>
      <c r="P553" s="195"/>
      <c r="Q553" s="195"/>
      <c r="R553" s="195"/>
      <c r="S553" s="215"/>
    </row>
    <row r="554" s="186" customFormat="1" ht="26.25" customHeight="1" spans="1:19">
      <c r="A554" s="191"/>
      <c r="B554" s="192"/>
      <c r="C554" s="193"/>
      <c r="D554" s="192"/>
      <c r="E554" s="194"/>
      <c r="F554" s="194"/>
      <c r="G554" s="194"/>
      <c r="H554" s="194"/>
      <c r="I554" s="195"/>
      <c r="J554" s="196"/>
      <c r="K554" s="195"/>
      <c r="L554" s="195"/>
      <c r="M554" s="195"/>
      <c r="N554" s="195"/>
      <c r="O554" s="195"/>
      <c r="P554" s="195"/>
      <c r="Q554" s="195"/>
      <c r="R554" s="195"/>
      <c r="S554" s="215"/>
    </row>
    <row r="555" s="186" customFormat="1" ht="26.25" customHeight="1" spans="1:19">
      <c r="A555" s="191"/>
      <c r="B555" s="192"/>
      <c r="C555" s="193"/>
      <c r="D555" s="192"/>
      <c r="E555" s="194"/>
      <c r="F555" s="194"/>
      <c r="G555" s="194"/>
      <c r="H555" s="194"/>
      <c r="I555" s="195"/>
      <c r="J555" s="196"/>
      <c r="K555" s="195"/>
      <c r="L555" s="195"/>
      <c r="M555" s="195"/>
      <c r="N555" s="195"/>
      <c r="O555" s="195"/>
      <c r="P555" s="195"/>
      <c r="Q555" s="195"/>
      <c r="R555" s="195"/>
      <c r="S555" s="215"/>
    </row>
    <row r="556" s="186" customFormat="1" ht="26.25" customHeight="1" spans="1:19">
      <c r="A556" s="191"/>
      <c r="B556" s="192"/>
      <c r="C556" s="193"/>
      <c r="D556" s="192"/>
      <c r="E556" s="194"/>
      <c r="F556" s="194"/>
      <c r="G556" s="194"/>
      <c r="H556" s="194"/>
      <c r="I556" s="195"/>
      <c r="J556" s="196"/>
      <c r="K556" s="195"/>
      <c r="L556" s="195"/>
      <c r="M556" s="195"/>
      <c r="N556" s="195"/>
      <c r="O556" s="195"/>
      <c r="P556" s="195"/>
      <c r="Q556" s="195"/>
      <c r="R556" s="195"/>
      <c r="S556" s="215"/>
    </row>
    <row r="557" s="186" customFormat="1" ht="26.25" customHeight="1" spans="1:19">
      <c r="A557" s="191"/>
      <c r="B557" s="192"/>
      <c r="C557" s="193"/>
      <c r="D557" s="192"/>
      <c r="E557" s="194"/>
      <c r="F557" s="194"/>
      <c r="G557" s="194"/>
      <c r="H557" s="194"/>
      <c r="I557" s="195"/>
      <c r="J557" s="196"/>
      <c r="K557" s="195"/>
      <c r="L557" s="195"/>
      <c r="M557" s="195"/>
      <c r="N557" s="195"/>
      <c r="O557" s="195"/>
      <c r="P557" s="195"/>
      <c r="Q557" s="195"/>
      <c r="R557" s="195"/>
      <c r="S557" s="215"/>
    </row>
    <row r="558" s="186" customFormat="1" ht="26.25" customHeight="1" spans="1:19">
      <c r="A558" s="191"/>
      <c r="B558" s="192"/>
      <c r="C558" s="193"/>
      <c r="D558" s="192"/>
      <c r="E558" s="194"/>
      <c r="F558" s="194"/>
      <c r="G558" s="194"/>
      <c r="H558" s="194"/>
      <c r="I558" s="195"/>
      <c r="J558" s="196"/>
      <c r="K558" s="195"/>
      <c r="L558" s="195"/>
      <c r="M558" s="195"/>
      <c r="N558" s="195"/>
      <c r="O558" s="195"/>
      <c r="P558" s="195"/>
      <c r="Q558" s="195"/>
      <c r="R558" s="195"/>
      <c r="S558" s="215"/>
    </row>
    <row r="559" s="186" customFormat="1" ht="26.25" customHeight="1" spans="1:19">
      <c r="A559" s="191"/>
      <c r="B559" s="192"/>
      <c r="C559" s="193"/>
      <c r="D559" s="192"/>
      <c r="E559" s="194"/>
      <c r="F559" s="194"/>
      <c r="G559" s="194"/>
      <c r="H559" s="194"/>
      <c r="I559" s="195"/>
      <c r="J559" s="196"/>
      <c r="K559" s="195"/>
      <c r="L559" s="195"/>
      <c r="M559" s="195"/>
      <c r="N559" s="195"/>
      <c r="O559" s="195"/>
      <c r="P559" s="195"/>
      <c r="Q559" s="195"/>
      <c r="R559" s="195"/>
      <c r="S559" s="215"/>
    </row>
    <row r="560" s="186" customFormat="1" ht="26.25" customHeight="1" spans="1:19">
      <c r="A560" s="191"/>
      <c r="B560" s="192"/>
      <c r="C560" s="193"/>
      <c r="D560" s="192"/>
      <c r="E560" s="194"/>
      <c r="F560" s="194"/>
      <c r="G560" s="194"/>
      <c r="H560" s="194"/>
      <c r="I560" s="195"/>
      <c r="J560" s="196"/>
      <c r="K560" s="195"/>
      <c r="L560" s="195"/>
      <c r="M560" s="195"/>
      <c r="N560" s="195"/>
      <c r="O560" s="195"/>
      <c r="P560" s="195"/>
      <c r="Q560" s="195"/>
      <c r="R560" s="195"/>
      <c r="S560" s="215"/>
    </row>
    <row r="561" s="186" customFormat="1" ht="26.25" customHeight="1" spans="1:19">
      <c r="A561" s="191"/>
      <c r="B561" s="192"/>
      <c r="C561" s="193"/>
      <c r="D561" s="192"/>
      <c r="E561" s="194"/>
      <c r="F561" s="194"/>
      <c r="G561" s="194"/>
      <c r="H561" s="194"/>
      <c r="I561" s="195"/>
      <c r="J561" s="196"/>
      <c r="K561" s="195"/>
      <c r="L561" s="195"/>
      <c r="M561" s="195"/>
      <c r="N561" s="195"/>
      <c r="O561" s="195"/>
      <c r="P561" s="195"/>
      <c r="Q561" s="195"/>
      <c r="R561" s="195"/>
      <c r="S561" s="215"/>
    </row>
    <row r="562" s="186" customFormat="1" ht="26.25" customHeight="1" spans="1:19">
      <c r="A562" s="191"/>
      <c r="B562" s="192"/>
      <c r="C562" s="193"/>
      <c r="D562" s="192"/>
      <c r="E562" s="194"/>
      <c r="F562" s="194"/>
      <c r="G562" s="194"/>
      <c r="H562" s="194"/>
      <c r="I562" s="195"/>
      <c r="J562" s="196"/>
      <c r="K562" s="195"/>
      <c r="L562" s="195"/>
      <c r="M562" s="195"/>
      <c r="N562" s="195"/>
      <c r="O562" s="195"/>
      <c r="P562" s="195"/>
      <c r="Q562" s="195"/>
      <c r="R562" s="195"/>
      <c r="S562" s="215"/>
    </row>
    <row r="563" s="186" customFormat="1" ht="26.25" customHeight="1" spans="1:19">
      <c r="A563" s="191"/>
      <c r="B563" s="192"/>
      <c r="C563" s="193"/>
      <c r="D563" s="192"/>
      <c r="E563" s="194"/>
      <c r="F563" s="194"/>
      <c r="G563" s="194"/>
      <c r="H563" s="194"/>
      <c r="I563" s="195"/>
      <c r="J563" s="196"/>
      <c r="K563" s="195"/>
      <c r="L563" s="195"/>
      <c r="M563" s="195"/>
      <c r="N563" s="195"/>
      <c r="O563" s="195"/>
      <c r="P563" s="195"/>
      <c r="Q563" s="195"/>
      <c r="R563" s="195"/>
      <c r="S563" s="215"/>
    </row>
    <row r="564" s="186" customFormat="1" ht="26.25" customHeight="1" spans="1:19">
      <c r="A564" s="191"/>
      <c r="B564" s="192"/>
      <c r="C564" s="193"/>
      <c r="D564" s="192"/>
      <c r="E564" s="194"/>
      <c r="F564" s="194"/>
      <c r="G564" s="194"/>
      <c r="H564" s="194"/>
      <c r="I564" s="195"/>
      <c r="J564" s="196"/>
      <c r="K564" s="195"/>
      <c r="L564" s="195"/>
      <c r="M564" s="195"/>
      <c r="N564" s="195"/>
      <c r="O564" s="195"/>
      <c r="P564" s="195"/>
      <c r="Q564" s="195"/>
      <c r="R564" s="195"/>
      <c r="S564" s="215"/>
    </row>
    <row r="565" s="186" customFormat="1" ht="26.25" customHeight="1" spans="1:19">
      <c r="A565" s="191"/>
      <c r="B565" s="192"/>
      <c r="C565" s="193"/>
      <c r="D565" s="192"/>
      <c r="E565" s="194"/>
      <c r="F565" s="194"/>
      <c r="G565" s="194"/>
      <c r="H565" s="194"/>
      <c r="I565" s="195"/>
      <c r="J565" s="196"/>
      <c r="K565" s="195"/>
      <c r="L565" s="195"/>
      <c r="M565" s="195"/>
      <c r="N565" s="195"/>
      <c r="O565" s="195"/>
      <c r="P565" s="195"/>
      <c r="Q565" s="195"/>
      <c r="R565" s="195"/>
      <c r="S565" s="215"/>
    </row>
    <row r="566" s="186" customFormat="1" ht="26.25" customHeight="1" spans="1:19">
      <c r="A566" s="191"/>
      <c r="B566" s="192"/>
      <c r="C566" s="193"/>
      <c r="D566" s="192"/>
      <c r="E566" s="194"/>
      <c r="F566" s="194"/>
      <c r="G566" s="194"/>
      <c r="H566" s="194"/>
      <c r="I566" s="195"/>
      <c r="J566" s="196"/>
      <c r="K566" s="195"/>
      <c r="L566" s="195"/>
      <c r="M566" s="195"/>
      <c r="N566" s="195"/>
      <c r="O566" s="195"/>
      <c r="P566" s="195"/>
      <c r="Q566" s="195"/>
      <c r="R566" s="195"/>
      <c r="S566" s="215"/>
    </row>
    <row r="567" s="186" customFormat="1" ht="26.25" customHeight="1" spans="1:19">
      <c r="A567" s="191"/>
      <c r="B567" s="192"/>
      <c r="C567" s="193"/>
      <c r="D567" s="192"/>
      <c r="E567" s="194"/>
      <c r="F567" s="194"/>
      <c r="G567" s="194"/>
      <c r="H567" s="194"/>
      <c r="I567" s="195"/>
      <c r="J567" s="196"/>
      <c r="K567" s="195"/>
      <c r="L567" s="195"/>
      <c r="M567" s="195"/>
      <c r="N567" s="195"/>
      <c r="O567" s="195"/>
      <c r="P567" s="195"/>
      <c r="Q567" s="195"/>
      <c r="R567" s="195"/>
      <c r="S567" s="215"/>
    </row>
    <row r="568" s="186" customFormat="1" ht="26.25" customHeight="1" spans="1:19">
      <c r="A568" s="191"/>
      <c r="B568" s="192"/>
      <c r="C568" s="193"/>
      <c r="D568" s="192"/>
      <c r="E568" s="194"/>
      <c r="F568" s="194"/>
      <c r="G568" s="194"/>
      <c r="H568" s="194"/>
      <c r="I568" s="195"/>
      <c r="J568" s="196"/>
      <c r="K568" s="195"/>
      <c r="L568" s="195"/>
      <c r="M568" s="195"/>
      <c r="N568" s="195"/>
      <c r="O568" s="195"/>
      <c r="P568" s="195"/>
      <c r="Q568" s="195"/>
      <c r="R568" s="195"/>
      <c r="S568" s="215"/>
    </row>
    <row r="569" s="186" customFormat="1" ht="26.25" customHeight="1" spans="1:19">
      <c r="A569" s="191"/>
      <c r="B569" s="192"/>
      <c r="C569" s="193"/>
      <c r="D569" s="192"/>
      <c r="E569" s="194"/>
      <c r="F569" s="194"/>
      <c r="G569" s="194"/>
      <c r="H569" s="194"/>
      <c r="I569" s="195"/>
      <c r="J569" s="196"/>
      <c r="K569" s="195"/>
      <c r="L569" s="195"/>
      <c r="M569" s="195"/>
      <c r="N569" s="195"/>
      <c r="O569" s="195"/>
      <c r="P569" s="195"/>
      <c r="Q569" s="195"/>
      <c r="R569" s="195"/>
      <c r="S569" s="215"/>
    </row>
    <row r="570" s="186" customFormat="1" ht="26.25" customHeight="1" spans="1:19">
      <c r="A570" s="191"/>
      <c r="B570" s="192"/>
      <c r="C570" s="193"/>
      <c r="D570" s="192"/>
      <c r="E570" s="194"/>
      <c r="F570" s="194"/>
      <c r="G570" s="194"/>
      <c r="H570" s="194"/>
      <c r="I570" s="195"/>
      <c r="J570" s="196"/>
      <c r="K570" s="195"/>
      <c r="L570" s="195"/>
      <c r="M570" s="195"/>
      <c r="N570" s="195"/>
      <c r="O570" s="195"/>
      <c r="P570" s="195"/>
      <c r="Q570" s="195"/>
      <c r="R570" s="195"/>
      <c r="S570" s="215"/>
    </row>
    <row r="571" s="186" customFormat="1" ht="26.25" customHeight="1" spans="1:19">
      <c r="A571" s="191"/>
      <c r="B571" s="192"/>
      <c r="C571" s="193"/>
      <c r="D571" s="192"/>
      <c r="E571" s="194"/>
      <c r="F571" s="194"/>
      <c r="G571" s="194"/>
      <c r="H571" s="194"/>
      <c r="I571" s="195"/>
      <c r="J571" s="196"/>
      <c r="K571" s="195"/>
      <c r="L571" s="195"/>
      <c r="M571" s="195"/>
      <c r="N571" s="195"/>
      <c r="O571" s="195"/>
      <c r="P571" s="195"/>
      <c r="Q571" s="195"/>
      <c r="R571" s="195"/>
      <c r="S571" s="215"/>
    </row>
    <row r="572" s="186" customFormat="1" ht="26.25" customHeight="1" spans="1:19">
      <c r="A572" s="191"/>
      <c r="B572" s="192"/>
      <c r="C572" s="193"/>
      <c r="D572" s="192"/>
      <c r="E572" s="194"/>
      <c r="F572" s="194"/>
      <c r="G572" s="194"/>
      <c r="H572" s="194"/>
      <c r="I572" s="195"/>
      <c r="J572" s="196"/>
      <c r="K572" s="195"/>
      <c r="L572" s="195"/>
      <c r="M572" s="195"/>
      <c r="N572" s="195"/>
      <c r="O572" s="195"/>
      <c r="P572" s="195"/>
      <c r="Q572" s="195"/>
      <c r="R572" s="195"/>
      <c r="S572" s="215"/>
    </row>
    <row r="573" s="186" customFormat="1" ht="26.25" customHeight="1" spans="1:19">
      <c r="A573" s="191"/>
      <c r="B573" s="192"/>
      <c r="C573" s="193"/>
      <c r="D573" s="192"/>
      <c r="E573" s="194"/>
      <c r="F573" s="194"/>
      <c r="G573" s="194"/>
      <c r="H573" s="194"/>
      <c r="I573" s="195"/>
      <c r="J573" s="196"/>
      <c r="K573" s="195"/>
      <c r="L573" s="195"/>
      <c r="M573" s="195"/>
      <c r="N573" s="195"/>
      <c r="O573" s="195"/>
      <c r="P573" s="195"/>
      <c r="Q573" s="195"/>
      <c r="R573" s="195"/>
      <c r="S573" s="215"/>
    </row>
    <row r="574" s="186" customFormat="1" ht="26.25" customHeight="1" spans="1:19">
      <c r="A574" s="191"/>
      <c r="B574" s="192"/>
      <c r="C574" s="193"/>
      <c r="D574" s="192"/>
      <c r="E574" s="194"/>
      <c r="F574" s="194"/>
      <c r="G574" s="194"/>
      <c r="H574" s="194"/>
      <c r="I574" s="195"/>
      <c r="J574" s="196"/>
      <c r="K574" s="195"/>
      <c r="L574" s="195"/>
      <c r="M574" s="195"/>
      <c r="N574" s="195"/>
      <c r="O574" s="195"/>
      <c r="P574" s="195"/>
      <c r="Q574" s="195"/>
      <c r="R574" s="195"/>
      <c r="S574" s="215"/>
    </row>
    <row r="575" s="186" customFormat="1" ht="26.25" customHeight="1" spans="1:19">
      <c r="A575" s="191"/>
      <c r="B575" s="192"/>
      <c r="C575" s="193"/>
      <c r="D575" s="192"/>
      <c r="E575" s="194"/>
      <c r="F575" s="194"/>
      <c r="G575" s="194"/>
      <c r="H575" s="194"/>
      <c r="I575" s="195"/>
      <c r="J575" s="196"/>
      <c r="K575" s="195"/>
      <c r="L575" s="195"/>
      <c r="M575" s="195"/>
      <c r="N575" s="195"/>
      <c r="O575" s="195"/>
      <c r="P575" s="195"/>
      <c r="Q575" s="195"/>
      <c r="R575" s="195"/>
      <c r="S575" s="215"/>
    </row>
    <row r="576" s="186" customFormat="1" ht="26.25" customHeight="1" spans="1:19">
      <c r="A576" s="191"/>
      <c r="B576" s="192"/>
      <c r="C576" s="193"/>
      <c r="D576" s="192"/>
      <c r="E576" s="194"/>
      <c r="F576" s="194"/>
      <c r="G576" s="194"/>
      <c r="H576" s="194"/>
      <c r="I576" s="195"/>
      <c r="J576" s="196"/>
      <c r="K576" s="195"/>
      <c r="L576" s="195"/>
      <c r="M576" s="195"/>
      <c r="N576" s="195"/>
      <c r="O576" s="195"/>
      <c r="P576" s="195"/>
      <c r="Q576" s="195"/>
      <c r="R576" s="195"/>
      <c r="S576" s="215"/>
    </row>
    <row r="577" s="186" customFormat="1" ht="26.25" customHeight="1" spans="1:19">
      <c r="A577" s="191"/>
      <c r="B577" s="192"/>
      <c r="C577" s="193"/>
      <c r="D577" s="192"/>
      <c r="E577" s="194"/>
      <c r="F577" s="194"/>
      <c r="G577" s="194"/>
      <c r="H577" s="194"/>
      <c r="I577" s="195"/>
      <c r="J577" s="196"/>
      <c r="K577" s="195"/>
      <c r="L577" s="195"/>
      <c r="M577" s="195"/>
      <c r="N577" s="195"/>
      <c r="O577" s="195"/>
      <c r="P577" s="195"/>
      <c r="Q577" s="195"/>
      <c r="R577" s="195"/>
      <c r="S577" s="215"/>
    </row>
    <row r="578" s="186" customFormat="1" ht="26.25" customHeight="1" spans="1:19">
      <c r="A578" s="191"/>
      <c r="B578" s="192"/>
      <c r="C578" s="193"/>
      <c r="D578" s="192"/>
      <c r="E578" s="194"/>
      <c r="F578" s="194"/>
      <c r="G578" s="194"/>
      <c r="H578" s="194"/>
      <c r="I578" s="195"/>
      <c r="J578" s="196"/>
      <c r="K578" s="195"/>
      <c r="L578" s="195"/>
      <c r="M578" s="195"/>
      <c r="N578" s="195"/>
      <c r="O578" s="195"/>
      <c r="P578" s="195"/>
      <c r="Q578" s="195"/>
      <c r="R578" s="195"/>
      <c r="S578" s="215"/>
    </row>
    <row r="579" s="186" customFormat="1" ht="26.25" customHeight="1" spans="1:19">
      <c r="A579" s="191"/>
      <c r="B579" s="192"/>
      <c r="C579" s="193"/>
      <c r="D579" s="192"/>
      <c r="E579" s="194"/>
      <c r="F579" s="194"/>
      <c r="G579" s="194"/>
      <c r="H579" s="194"/>
      <c r="I579" s="195"/>
      <c r="J579" s="196"/>
      <c r="K579" s="195"/>
      <c r="L579" s="195"/>
      <c r="M579" s="195"/>
      <c r="N579" s="195"/>
      <c r="O579" s="195"/>
      <c r="P579" s="195"/>
      <c r="Q579" s="195"/>
      <c r="R579" s="195"/>
      <c r="S579" s="215"/>
    </row>
    <row r="580" s="186" customFormat="1" ht="26.25" customHeight="1" spans="1:19">
      <c r="A580" s="191"/>
      <c r="B580" s="192"/>
      <c r="C580" s="193"/>
      <c r="D580" s="192"/>
      <c r="E580" s="194"/>
      <c r="F580" s="194"/>
      <c r="G580" s="194"/>
      <c r="H580" s="194"/>
      <c r="I580" s="195"/>
      <c r="J580" s="196"/>
      <c r="K580" s="195"/>
      <c r="L580" s="195"/>
      <c r="M580" s="195"/>
      <c r="N580" s="195"/>
      <c r="O580" s="195"/>
      <c r="P580" s="195"/>
      <c r="Q580" s="195"/>
      <c r="R580" s="195"/>
      <c r="S580" s="215"/>
    </row>
    <row r="581" s="186" customFormat="1" ht="26.25" customHeight="1" spans="1:19">
      <c r="A581" s="191"/>
      <c r="B581" s="192"/>
      <c r="C581" s="193"/>
      <c r="D581" s="192"/>
      <c r="E581" s="194"/>
      <c r="F581" s="194"/>
      <c r="G581" s="194"/>
      <c r="H581" s="194"/>
      <c r="I581" s="195"/>
      <c r="J581" s="196"/>
      <c r="K581" s="195"/>
      <c r="L581" s="195"/>
      <c r="M581" s="195"/>
      <c r="N581" s="195"/>
      <c r="O581" s="195"/>
      <c r="P581" s="195"/>
      <c r="Q581" s="195"/>
      <c r="R581" s="195"/>
      <c r="S581" s="215"/>
    </row>
    <row r="582" s="186" customFormat="1" ht="26.25" customHeight="1" spans="1:19">
      <c r="A582" s="191"/>
      <c r="B582" s="192"/>
      <c r="C582" s="193"/>
      <c r="D582" s="192"/>
      <c r="E582" s="194"/>
      <c r="F582" s="194"/>
      <c r="G582" s="194"/>
      <c r="H582" s="194"/>
      <c r="I582" s="195"/>
      <c r="J582" s="196"/>
      <c r="K582" s="195"/>
      <c r="L582" s="195"/>
      <c r="M582" s="195"/>
      <c r="N582" s="195"/>
      <c r="O582" s="195"/>
      <c r="P582" s="195"/>
      <c r="Q582" s="195"/>
      <c r="R582" s="195"/>
      <c r="S582" s="215"/>
    </row>
    <row r="583" s="186" customFormat="1" ht="26.25" customHeight="1" spans="1:19">
      <c r="A583" s="191"/>
      <c r="B583" s="192"/>
      <c r="C583" s="193"/>
      <c r="D583" s="192"/>
      <c r="E583" s="194"/>
      <c r="F583" s="194"/>
      <c r="G583" s="194"/>
      <c r="H583" s="194"/>
      <c r="I583" s="195"/>
      <c r="J583" s="196"/>
      <c r="K583" s="195"/>
      <c r="L583" s="195"/>
      <c r="M583" s="195"/>
      <c r="N583" s="195"/>
      <c r="O583" s="195"/>
      <c r="P583" s="195"/>
      <c r="Q583" s="195"/>
      <c r="R583" s="195"/>
      <c r="S583" s="215"/>
    </row>
    <row r="584" s="186" customFormat="1" ht="26.25" customHeight="1" spans="1:19">
      <c r="A584" s="191"/>
      <c r="B584" s="192"/>
      <c r="C584" s="193"/>
      <c r="D584" s="192"/>
      <c r="E584" s="194"/>
      <c r="F584" s="194"/>
      <c r="G584" s="194"/>
      <c r="H584" s="194"/>
      <c r="I584" s="195"/>
      <c r="J584" s="196"/>
      <c r="K584" s="195"/>
      <c r="L584" s="195"/>
      <c r="M584" s="195"/>
      <c r="N584" s="195"/>
      <c r="O584" s="195"/>
      <c r="P584" s="195"/>
      <c r="Q584" s="195"/>
      <c r="R584" s="195"/>
      <c r="S584" s="215"/>
    </row>
    <row r="585" s="186" customFormat="1" ht="26.25" customHeight="1" spans="1:19">
      <c r="A585" s="191"/>
      <c r="B585" s="192"/>
      <c r="C585" s="193"/>
      <c r="D585" s="192"/>
      <c r="E585" s="194"/>
      <c r="F585" s="194"/>
      <c r="G585" s="194"/>
      <c r="H585" s="194"/>
      <c r="I585" s="195"/>
      <c r="J585" s="196"/>
      <c r="K585" s="195"/>
      <c r="L585" s="195"/>
      <c r="M585" s="195"/>
      <c r="N585" s="195"/>
      <c r="O585" s="195"/>
      <c r="P585" s="195"/>
      <c r="Q585" s="195"/>
      <c r="R585" s="195"/>
      <c r="S585" s="215"/>
    </row>
    <row r="586" s="186" customFormat="1" ht="26.25" customHeight="1" spans="1:19">
      <c r="A586" s="191"/>
      <c r="B586" s="192"/>
      <c r="C586" s="193"/>
      <c r="D586" s="192"/>
      <c r="E586" s="194"/>
      <c r="F586" s="194"/>
      <c r="G586" s="194"/>
      <c r="H586" s="194"/>
      <c r="I586" s="195"/>
      <c r="J586" s="196"/>
      <c r="K586" s="195"/>
      <c r="L586" s="195"/>
      <c r="M586" s="195"/>
      <c r="N586" s="195"/>
      <c r="O586" s="195"/>
      <c r="P586" s="195"/>
      <c r="Q586" s="195"/>
      <c r="R586" s="195"/>
      <c r="S586" s="215"/>
    </row>
    <row r="587" s="186" customFormat="1" ht="26.25" customHeight="1" spans="1:19">
      <c r="A587" s="191"/>
      <c r="B587" s="192"/>
      <c r="C587" s="193"/>
      <c r="D587" s="192"/>
      <c r="E587" s="194"/>
      <c r="F587" s="194"/>
      <c r="G587" s="194"/>
      <c r="H587" s="194"/>
      <c r="I587" s="195"/>
      <c r="J587" s="196"/>
      <c r="K587" s="195"/>
      <c r="L587" s="195"/>
      <c r="M587" s="195"/>
      <c r="N587" s="195"/>
      <c r="O587" s="195"/>
      <c r="P587" s="195"/>
      <c r="Q587" s="195"/>
      <c r="R587" s="195"/>
      <c r="S587" s="215"/>
    </row>
    <row r="588" s="186" customFormat="1" ht="26.25" customHeight="1" spans="1:19">
      <c r="A588" s="191"/>
      <c r="B588" s="192"/>
      <c r="C588" s="193"/>
      <c r="D588" s="192"/>
      <c r="E588" s="194"/>
      <c r="F588" s="194"/>
      <c r="G588" s="194"/>
      <c r="H588" s="194"/>
      <c r="I588" s="195"/>
      <c r="J588" s="196"/>
      <c r="K588" s="195"/>
      <c r="L588" s="195"/>
      <c r="M588" s="195"/>
      <c r="N588" s="195"/>
      <c r="O588" s="195"/>
      <c r="P588" s="195"/>
      <c r="Q588" s="195"/>
      <c r="R588" s="195"/>
      <c r="S588" s="215"/>
    </row>
    <row r="589" s="186" customFormat="1" ht="26.25" customHeight="1" spans="1:19">
      <c r="A589" s="191"/>
      <c r="B589" s="192"/>
      <c r="C589" s="193"/>
      <c r="D589" s="192"/>
      <c r="E589" s="194"/>
      <c r="F589" s="194"/>
      <c r="G589" s="194"/>
      <c r="H589" s="194"/>
      <c r="I589" s="195"/>
      <c r="J589" s="196"/>
      <c r="K589" s="195"/>
      <c r="L589" s="195"/>
      <c r="M589" s="195"/>
      <c r="N589" s="195"/>
      <c r="O589" s="195"/>
      <c r="P589" s="195"/>
      <c r="Q589" s="195"/>
      <c r="R589" s="195"/>
      <c r="S589" s="215"/>
    </row>
    <row r="590" s="186" customFormat="1" ht="26.25" customHeight="1" spans="1:19">
      <c r="A590" s="191"/>
      <c r="B590" s="192"/>
      <c r="C590" s="193"/>
      <c r="D590" s="192"/>
      <c r="E590" s="194"/>
      <c r="F590" s="194"/>
      <c r="G590" s="194"/>
      <c r="H590" s="194"/>
      <c r="I590" s="195"/>
      <c r="J590" s="196"/>
      <c r="K590" s="195"/>
      <c r="L590" s="195"/>
      <c r="M590" s="195"/>
      <c r="N590" s="195"/>
      <c r="O590" s="195"/>
      <c r="P590" s="195"/>
      <c r="Q590" s="195"/>
      <c r="R590" s="195"/>
      <c r="S590" s="215"/>
    </row>
    <row r="591" s="186" customFormat="1" ht="26.25" customHeight="1" spans="1:19">
      <c r="A591" s="191"/>
      <c r="B591" s="192"/>
      <c r="C591" s="193"/>
      <c r="D591" s="192"/>
      <c r="E591" s="194"/>
      <c r="F591" s="194"/>
      <c r="G591" s="194"/>
      <c r="H591" s="194"/>
      <c r="I591" s="195"/>
      <c r="J591" s="196"/>
      <c r="K591" s="195"/>
      <c r="L591" s="195"/>
      <c r="M591" s="195"/>
      <c r="N591" s="195"/>
      <c r="O591" s="195"/>
      <c r="P591" s="195"/>
      <c r="Q591" s="195"/>
      <c r="R591" s="195"/>
      <c r="S591" s="215"/>
    </row>
    <row r="592" s="186" customFormat="1" ht="26.25" customHeight="1" spans="1:19">
      <c r="A592" s="191"/>
      <c r="B592" s="192"/>
      <c r="C592" s="193"/>
      <c r="D592" s="192"/>
      <c r="E592" s="194"/>
      <c r="F592" s="194"/>
      <c r="G592" s="194"/>
      <c r="H592" s="194"/>
      <c r="I592" s="195"/>
      <c r="J592" s="196"/>
      <c r="K592" s="195"/>
      <c r="L592" s="195"/>
      <c r="M592" s="195"/>
      <c r="N592" s="195"/>
      <c r="O592" s="195"/>
      <c r="P592" s="195"/>
      <c r="Q592" s="195"/>
      <c r="R592" s="195"/>
      <c r="S592" s="215"/>
    </row>
    <row r="593" s="186" customFormat="1" ht="26.25" customHeight="1" spans="1:19">
      <c r="A593" s="191"/>
      <c r="B593" s="192"/>
      <c r="C593" s="193"/>
      <c r="D593" s="192"/>
      <c r="E593" s="194"/>
      <c r="F593" s="194"/>
      <c r="G593" s="194"/>
      <c r="H593" s="194"/>
      <c r="I593" s="195"/>
      <c r="J593" s="196"/>
      <c r="K593" s="195"/>
      <c r="L593" s="195"/>
      <c r="M593" s="195"/>
      <c r="N593" s="195"/>
      <c r="O593" s="195"/>
      <c r="P593" s="195"/>
      <c r="Q593" s="195"/>
      <c r="R593" s="195"/>
      <c r="S593" s="215"/>
    </row>
    <row r="594" s="186" customFormat="1" ht="26.25" customHeight="1" spans="1:19">
      <c r="A594" s="191"/>
      <c r="B594" s="192"/>
      <c r="C594" s="193"/>
      <c r="D594" s="192"/>
      <c r="E594" s="194"/>
      <c r="F594" s="194"/>
      <c r="G594" s="194"/>
      <c r="H594" s="194"/>
      <c r="I594" s="195"/>
      <c r="J594" s="196"/>
      <c r="K594" s="195"/>
      <c r="L594" s="195"/>
      <c r="M594" s="195"/>
      <c r="N594" s="195"/>
      <c r="O594" s="195"/>
      <c r="P594" s="195"/>
      <c r="Q594" s="195"/>
      <c r="R594" s="195"/>
      <c r="S594" s="215"/>
    </row>
    <row r="595" s="186" customFormat="1" ht="26.25" customHeight="1" spans="1:19">
      <c r="A595" s="191"/>
      <c r="B595" s="192"/>
      <c r="C595" s="193"/>
      <c r="D595" s="192"/>
      <c r="E595" s="194"/>
      <c r="F595" s="194"/>
      <c r="G595" s="194"/>
      <c r="H595" s="194"/>
      <c r="I595" s="195"/>
      <c r="J595" s="196"/>
      <c r="K595" s="195"/>
      <c r="L595" s="195"/>
      <c r="M595" s="195"/>
      <c r="N595" s="195"/>
      <c r="O595" s="195"/>
      <c r="P595" s="195"/>
      <c r="Q595" s="195"/>
      <c r="R595" s="195"/>
      <c r="S595" s="215"/>
    </row>
    <row r="596" s="186" customFormat="1" ht="26.25" customHeight="1" spans="1:19">
      <c r="A596" s="191"/>
      <c r="B596" s="192"/>
      <c r="C596" s="193"/>
      <c r="D596" s="192"/>
      <c r="E596" s="194"/>
      <c r="F596" s="194"/>
      <c r="G596" s="194"/>
      <c r="H596" s="194"/>
      <c r="I596" s="195"/>
      <c r="J596" s="196"/>
      <c r="K596" s="195"/>
      <c r="L596" s="195"/>
      <c r="M596" s="195"/>
      <c r="N596" s="195"/>
      <c r="O596" s="195"/>
      <c r="P596" s="195"/>
      <c r="Q596" s="195"/>
      <c r="R596" s="195"/>
      <c r="S596" s="215"/>
    </row>
    <row r="597" s="186" customFormat="1" ht="26.25" customHeight="1" spans="1:19">
      <c r="A597" s="191"/>
      <c r="B597" s="192"/>
      <c r="C597" s="193"/>
      <c r="D597" s="192"/>
      <c r="E597" s="194"/>
      <c r="F597" s="194"/>
      <c r="G597" s="194"/>
      <c r="H597" s="194"/>
      <c r="I597" s="195"/>
      <c r="J597" s="196"/>
      <c r="K597" s="195"/>
      <c r="L597" s="195"/>
      <c r="M597" s="195"/>
      <c r="N597" s="195"/>
      <c r="O597" s="195"/>
      <c r="P597" s="195"/>
      <c r="Q597" s="195"/>
      <c r="R597" s="195"/>
      <c r="S597" s="215"/>
    </row>
    <row r="598" s="186" customFormat="1" ht="26.25" customHeight="1" spans="1:19">
      <c r="A598" s="191"/>
      <c r="B598" s="192"/>
      <c r="C598" s="193"/>
      <c r="D598" s="192"/>
      <c r="E598" s="194"/>
      <c r="F598" s="194"/>
      <c r="G598" s="194"/>
      <c r="H598" s="194"/>
      <c r="I598" s="195"/>
      <c r="J598" s="196"/>
      <c r="K598" s="195"/>
      <c r="L598" s="195"/>
      <c r="M598" s="195"/>
      <c r="N598" s="195"/>
      <c r="O598" s="195"/>
      <c r="P598" s="195"/>
      <c r="Q598" s="195"/>
      <c r="R598" s="195"/>
      <c r="S598" s="215"/>
    </row>
    <row r="599" s="186" customFormat="1" ht="26.25" customHeight="1" spans="1:19">
      <c r="A599" s="191"/>
      <c r="B599" s="192"/>
      <c r="C599" s="193"/>
      <c r="D599" s="192"/>
      <c r="E599" s="194"/>
      <c r="F599" s="194"/>
      <c r="G599" s="194"/>
      <c r="H599" s="194"/>
      <c r="I599" s="195"/>
      <c r="J599" s="196"/>
      <c r="K599" s="195"/>
      <c r="L599" s="195"/>
      <c r="M599" s="195"/>
      <c r="N599" s="195"/>
      <c r="O599" s="195"/>
      <c r="P599" s="195"/>
      <c r="Q599" s="195"/>
      <c r="R599" s="195"/>
      <c r="S599" s="215"/>
    </row>
    <row r="600" s="186" customFormat="1" ht="26.25" customHeight="1" spans="1:19">
      <c r="A600" s="191"/>
      <c r="B600" s="192"/>
      <c r="C600" s="193"/>
      <c r="D600" s="192"/>
      <c r="E600" s="194"/>
      <c r="F600" s="194"/>
      <c r="G600" s="194"/>
      <c r="H600" s="194"/>
      <c r="I600" s="195"/>
      <c r="J600" s="196"/>
      <c r="K600" s="195"/>
      <c r="L600" s="195"/>
      <c r="M600" s="195"/>
      <c r="N600" s="195"/>
      <c r="O600" s="195"/>
      <c r="P600" s="195"/>
      <c r="Q600" s="195"/>
      <c r="R600" s="195"/>
      <c r="S600" s="215"/>
    </row>
    <row r="601" s="186" customFormat="1" ht="26.25" customHeight="1" spans="1:19">
      <c r="A601" s="191"/>
      <c r="B601" s="192"/>
      <c r="C601" s="193"/>
      <c r="D601" s="192"/>
      <c r="E601" s="194"/>
      <c r="F601" s="194"/>
      <c r="G601" s="194"/>
      <c r="H601" s="194"/>
      <c r="I601" s="195"/>
      <c r="J601" s="196"/>
      <c r="K601" s="195"/>
      <c r="L601" s="195"/>
      <c r="M601" s="195"/>
      <c r="N601" s="195"/>
      <c r="O601" s="195"/>
      <c r="P601" s="195"/>
      <c r="Q601" s="195"/>
      <c r="R601" s="195"/>
      <c r="S601" s="215"/>
    </row>
    <row r="602" s="186" customFormat="1" ht="26.25" customHeight="1" spans="1:19">
      <c r="A602" s="191"/>
      <c r="B602" s="192"/>
      <c r="C602" s="193"/>
      <c r="D602" s="192"/>
      <c r="E602" s="194"/>
      <c r="F602" s="194"/>
      <c r="G602" s="194"/>
      <c r="H602" s="194"/>
      <c r="I602" s="195"/>
      <c r="J602" s="196"/>
      <c r="K602" s="195"/>
      <c r="L602" s="195"/>
      <c r="M602" s="195"/>
      <c r="N602" s="195"/>
      <c r="O602" s="195"/>
      <c r="P602" s="195"/>
      <c r="Q602" s="195"/>
      <c r="R602" s="195"/>
      <c r="S602" s="215"/>
    </row>
    <row r="603" s="186" customFormat="1" ht="26.25" customHeight="1" spans="1:19">
      <c r="A603" s="191"/>
      <c r="B603" s="192"/>
      <c r="C603" s="193"/>
      <c r="D603" s="192"/>
      <c r="E603" s="194"/>
      <c r="F603" s="194"/>
      <c r="G603" s="194"/>
      <c r="H603" s="194"/>
      <c r="I603" s="195"/>
      <c r="J603" s="196"/>
      <c r="K603" s="195"/>
      <c r="L603" s="195"/>
      <c r="M603" s="195"/>
      <c r="N603" s="195"/>
      <c r="O603" s="195"/>
      <c r="P603" s="195"/>
      <c r="Q603" s="195"/>
      <c r="R603" s="195"/>
      <c r="S603" s="215"/>
    </row>
    <row r="604" s="186" customFormat="1" ht="26.25" customHeight="1" spans="1:19">
      <c r="A604" s="191"/>
      <c r="B604" s="192"/>
      <c r="C604" s="193"/>
      <c r="D604" s="192"/>
      <c r="E604" s="194"/>
      <c r="F604" s="194"/>
      <c r="G604" s="194"/>
      <c r="H604" s="194"/>
      <c r="I604" s="195"/>
      <c r="J604" s="196"/>
      <c r="K604" s="195"/>
      <c r="L604" s="195"/>
      <c r="M604" s="195"/>
      <c r="N604" s="195"/>
      <c r="O604" s="195"/>
      <c r="P604" s="195"/>
      <c r="Q604" s="195"/>
      <c r="R604" s="195"/>
      <c r="S604" s="215"/>
    </row>
    <row r="605" s="186" customFormat="1" ht="26.25" customHeight="1" spans="1:19">
      <c r="A605" s="191"/>
      <c r="B605" s="192"/>
      <c r="C605" s="193"/>
      <c r="D605" s="192"/>
      <c r="E605" s="194"/>
      <c r="F605" s="194"/>
      <c r="G605" s="194"/>
      <c r="H605" s="194"/>
      <c r="I605" s="195"/>
      <c r="J605" s="196"/>
      <c r="K605" s="195"/>
      <c r="L605" s="195"/>
      <c r="M605" s="195"/>
      <c r="N605" s="195"/>
      <c r="O605" s="195"/>
      <c r="P605" s="195"/>
      <c r="Q605" s="195"/>
      <c r="R605" s="195"/>
      <c r="S605" s="215"/>
    </row>
    <row r="606" s="186" customFormat="1" ht="26.25" customHeight="1" spans="1:19">
      <c r="A606" s="191"/>
      <c r="B606" s="192"/>
      <c r="C606" s="193"/>
      <c r="D606" s="192"/>
      <c r="E606" s="194"/>
      <c r="F606" s="194"/>
      <c r="G606" s="194"/>
      <c r="H606" s="194"/>
      <c r="I606" s="195"/>
      <c r="J606" s="196"/>
      <c r="K606" s="195"/>
      <c r="L606" s="195"/>
      <c r="M606" s="195"/>
      <c r="N606" s="195"/>
      <c r="O606" s="195"/>
      <c r="P606" s="195"/>
      <c r="Q606" s="195"/>
      <c r="R606" s="195"/>
      <c r="S606" s="215"/>
    </row>
    <row r="607" s="186" customFormat="1" ht="26.25" customHeight="1" spans="1:19">
      <c r="A607" s="191"/>
      <c r="B607" s="192"/>
      <c r="C607" s="193"/>
      <c r="D607" s="192"/>
      <c r="E607" s="194"/>
      <c r="F607" s="194"/>
      <c r="G607" s="194"/>
      <c r="H607" s="194"/>
      <c r="I607" s="195"/>
      <c r="J607" s="196"/>
      <c r="K607" s="195"/>
      <c r="L607" s="195"/>
      <c r="M607" s="195"/>
      <c r="N607" s="195"/>
      <c r="O607" s="195"/>
      <c r="P607" s="195"/>
      <c r="Q607" s="195"/>
      <c r="R607" s="195"/>
      <c r="S607" s="215"/>
    </row>
    <row r="608" s="186" customFormat="1" ht="26.25" customHeight="1" spans="1:19">
      <c r="A608" s="191"/>
      <c r="B608" s="192"/>
      <c r="C608" s="193"/>
      <c r="D608" s="192"/>
      <c r="E608" s="194"/>
      <c r="F608" s="194"/>
      <c r="G608" s="194"/>
      <c r="H608" s="194"/>
      <c r="I608" s="195"/>
      <c r="J608" s="196"/>
      <c r="K608" s="195"/>
      <c r="L608" s="195"/>
      <c r="M608" s="195"/>
      <c r="N608" s="195"/>
      <c r="O608" s="195"/>
      <c r="P608" s="195"/>
      <c r="Q608" s="195"/>
      <c r="R608" s="195"/>
      <c r="S608" s="215"/>
    </row>
    <row r="609" s="186" customFormat="1" ht="26.25" customHeight="1" spans="1:19">
      <c r="A609" s="191"/>
      <c r="B609" s="192"/>
      <c r="C609" s="193"/>
      <c r="D609" s="192"/>
      <c r="E609" s="194"/>
      <c r="F609" s="194"/>
      <c r="G609" s="194"/>
      <c r="H609" s="194"/>
      <c r="I609" s="195"/>
      <c r="J609" s="196"/>
      <c r="K609" s="195"/>
      <c r="L609" s="195"/>
      <c r="M609" s="195"/>
      <c r="N609" s="195"/>
      <c r="O609" s="195"/>
      <c r="P609" s="195"/>
      <c r="Q609" s="195"/>
      <c r="R609" s="195"/>
      <c r="S609" s="215"/>
    </row>
    <row r="610" s="186" customFormat="1" ht="26.25" customHeight="1" spans="1:19">
      <c r="A610" s="191"/>
      <c r="B610" s="192"/>
      <c r="C610" s="193"/>
      <c r="D610" s="192"/>
      <c r="E610" s="194"/>
      <c r="F610" s="194"/>
      <c r="G610" s="194"/>
      <c r="H610" s="194"/>
      <c r="I610" s="195"/>
      <c r="J610" s="196"/>
      <c r="K610" s="195"/>
      <c r="L610" s="195"/>
      <c r="M610" s="195"/>
      <c r="N610" s="195"/>
      <c r="O610" s="195"/>
      <c r="P610" s="195"/>
      <c r="Q610" s="195"/>
      <c r="R610" s="195"/>
      <c r="S610" s="215"/>
    </row>
    <row r="611" s="186" customFormat="1" ht="26.25" customHeight="1" spans="1:19">
      <c r="A611" s="191"/>
      <c r="B611" s="192"/>
      <c r="C611" s="193"/>
      <c r="D611" s="192"/>
      <c r="E611" s="194"/>
      <c r="F611" s="194"/>
      <c r="G611" s="194"/>
      <c r="H611" s="194"/>
      <c r="I611" s="195"/>
      <c r="J611" s="196"/>
      <c r="K611" s="195"/>
      <c r="L611" s="195"/>
      <c r="M611" s="195"/>
      <c r="N611" s="195"/>
      <c r="O611" s="195"/>
      <c r="P611" s="195"/>
      <c r="Q611" s="195"/>
      <c r="R611" s="195"/>
      <c r="S611" s="215"/>
    </row>
    <row r="612" s="186" customFormat="1" ht="26.25" customHeight="1" spans="1:19">
      <c r="A612" s="191"/>
      <c r="B612" s="192"/>
      <c r="C612" s="193"/>
      <c r="D612" s="192"/>
      <c r="E612" s="194"/>
      <c r="F612" s="194"/>
      <c r="G612" s="194"/>
      <c r="H612" s="194"/>
      <c r="I612" s="195"/>
      <c r="J612" s="196"/>
      <c r="K612" s="195"/>
      <c r="L612" s="195"/>
      <c r="M612" s="195"/>
      <c r="N612" s="195"/>
      <c r="O612" s="195"/>
      <c r="P612" s="195"/>
      <c r="Q612" s="195"/>
      <c r="R612" s="195"/>
      <c r="S612" s="215"/>
    </row>
    <row r="613" s="186" customFormat="1" ht="26.25" customHeight="1" spans="1:19">
      <c r="A613" s="191"/>
      <c r="B613" s="192"/>
      <c r="C613" s="193"/>
      <c r="D613" s="192"/>
      <c r="E613" s="194"/>
      <c r="F613" s="194"/>
      <c r="G613" s="194"/>
      <c r="H613" s="194"/>
      <c r="I613" s="195"/>
      <c r="J613" s="196"/>
      <c r="K613" s="195"/>
      <c r="L613" s="195"/>
      <c r="M613" s="195"/>
      <c r="N613" s="195"/>
      <c r="O613" s="195"/>
      <c r="P613" s="195"/>
      <c r="Q613" s="195"/>
      <c r="R613" s="195"/>
      <c r="S613" s="215"/>
    </row>
    <row r="614" s="186" customFormat="1" ht="26.25" customHeight="1" spans="1:19">
      <c r="A614" s="191"/>
      <c r="B614" s="192"/>
      <c r="C614" s="193"/>
      <c r="D614" s="192"/>
      <c r="E614" s="194"/>
      <c r="F614" s="194"/>
      <c r="G614" s="194"/>
      <c r="H614" s="194"/>
      <c r="I614" s="195"/>
      <c r="J614" s="196"/>
      <c r="K614" s="195"/>
      <c r="L614" s="195"/>
      <c r="M614" s="195"/>
      <c r="N614" s="195"/>
      <c r="O614" s="195"/>
      <c r="P614" s="195"/>
      <c r="Q614" s="195"/>
      <c r="R614" s="195"/>
      <c r="S614" s="215"/>
    </row>
    <row r="615" s="186" customFormat="1" ht="26.25" customHeight="1" spans="1:19">
      <c r="A615" s="191"/>
      <c r="B615" s="192"/>
      <c r="C615" s="193"/>
      <c r="D615" s="192"/>
      <c r="E615" s="194"/>
      <c r="F615" s="194"/>
      <c r="G615" s="194"/>
      <c r="H615" s="194"/>
      <c r="I615" s="195"/>
      <c r="J615" s="196"/>
      <c r="K615" s="195"/>
      <c r="L615" s="195"/>
      <c r="M615" s="195"/>
      <c r="N615" s="195"/>
      <c r="O615" s="195"/>
      <c r="P615" s="195"/>
      <c r="Q615" s="195"/>
      <c r="R615" s="195"/>
      <c r="S615" s="215"/>
    </row>
    <row r="616" s="186" customFormat="1" ht="26.25" customHeight="1" spans="1:19">
      <c r="A616" s="191"/>
      <c r="B616" s="192"/>
      <c r="C616" s="193"/>
      <c r="D616" s="192"/>
      <c r="E616" s="194"/>
      <c r="F616" s="194"/>
      <c r="G616" s="194"/>
      <c r="H616" s="194"/>
      <c r="I616" s="195"/>
      <c r="J616" s="196"/>
      <c r="K616" s="195"/>
      <c r="L616" s="195"/>
      <c r="M616" s="195"/>
      <c r="N616" s="195"/>
      <c r="O616" s="195"/>
      <c r="P616" s="195"/>
      <c r="Q616" s="195"/>
      <c r="R616" s="195"/>
      <c r="S616" s="215"/>
    </row>
    <row r="617" s="186" customFormat="1" ht="26.25" customHeight="1" spans="1:19">
      <c r="A617" s="191"/>
      <c r="B617" s="192"/>
      <c r="C617" s="193"/>
      <c r="D617" s="192"/>
      <c r="E617" s="194"/>
      <c r="F617" s="194"/>
      <c r="G617" s="194"/>
      <c r="H617" s="194"/>
      <c r="I617" s="195"/>
      <c r="J617" s="196"/>
      <c r="K617" s="195"/>
      <c r="L617" s="195"/>
      <c r="M617" s="195"/>
      <c r="N617" s="195"/>
      <c r="O617" s="195"/>
      <c r="P617" s="195"/>
      <c r="Q617" s="195"/>
      <c r="R617" s="195"/>
      <c r="S617" s="215"/>
    </row>
    <row r="618" s="186" customFormat="1" ht="26.25" customHeight="1" spans="1:19">
      <c r="A618" s="191"/>
      <c r="B618" s="192"/>
      <c r="C618" s="193"/>
      <c r="D618" s="192"/>
      <c r="E618" s="194"/>
      <c r="F618" s="194"/>
      <c r="G618" s="194"/>
      <c r="H618" s="194"/>
      <c r="I618" s="195"/>
      <c r="J618" s="196"/>
      <c r="K618" s="195"/>
      <c r="L618" s="195"/>
      <c r="M618" s="195"/>
      <c r="N618" s="195"/>
      <c r="O618" s="195"/>
      <c r="P618" s="195"/>
      <c r="Q618" s="195"/>
      <c r="R618" s="195"/>
      <c r="S618" s="215"/>
    </row>
    <row r="619" s="186" customFormat="1" ht="26.25" customHeight="1" spans="1:19">
      <c r="A619" s="191"/>
      <c r="B619" s="192"/>
      <c r="C619" s="193"/>
      <c r="D619" s="192"/>
      <c r="E619" s="194"/>
      <c r="F619" s="194"/>
      <c r="G619" s="194"/>
      <c r="H619" s="194"/>
      <c r="I619" s="195"/>
      <c r="J619" s="196"/>
      <c r="K619" s="195"/>
      <c r="L619" s="195"/>
      <c r="M619" s="195"/>
      <c r="N619" s="195"/>
      <c r="O619" s="195"/>
      <c r="P619" s="195"/>
      <c r="Q619" s="195"/>
      <c r="R619" s="195"/>
      <c r="S619" s="215"/>
    </row>
    <row r="620" s="186" customFormat="1" ht="26.25" customHeight="1" spans="1:19">
      <c r="A620" s="191"/>
      <c r="B620" s="192"/>
      <c r="C620" s="193"/>
      <c r="D620" s="192"/>
      <c r="E620" s="194"/>
      <c r="F620" s="194"/>
      <c r="G620" s="194"/>
      <c r="H620" s="194"/>
      <c r="I620" s="195"/>
      <c r="J620" s="196"/>
      <c r="K620" s="195"/>
      <c r="L620" s="195"/>
      <c r="M620" s="195"/>
      <c r="N620" s="195"/>
      <c r="O620" s="195"/>
      <c r="P620" s="195"/>
      <c r="Q620" s="195"/>
      <c r="R620" s="195"/>
      <c r="S620" s="215"/>
    </row>
    <row r="621" s="186" customFormat="1" ht="26.25" customHeight="1" spans="1:19">
      <c r="A621" s="191"/>
      <c r="B621" s="192"/>
      <c r="C621" s="193"/>
      <c r="D621" s="192"/>
      <c r="E621" s="194"/>
      <c r="F621" s="194"/>
      <c r="G621" s="194"/>
      <c r="H621" s="194"/>
      <c r="I621" s="195"/>
      <c r="J621" s="196"/>
      <c r="K621" s="195"/>
      <c r="L621" s="195"/>
      <c r="M621" s="195"/>
      <c r="N621" s="195"/>
      <c r="O621" s="195"/>
      <c r="P621" s="195"/>
      <c r="Q621" s="195"/>
      <c r="R621" s="195"/>
      <c r="S621" s="215"/>
    </row>
    <row r="622" s="186" customFormat="1" ht="26.25" customHeight="1" spans="1:19">
      <c r="A622" s="191"/>
      <c r="B622" s="192"/>
      <c r="C622" s="193"/>
      <c r="D622" s="192"/>
      <c r="E622" s="194"/>
      <c r="F622" s="194"/>
      <c r="G622" s="194"/>
      <c r="H622" s="194"/>
      <c r="I622" s="195"/>
      <c r="J622" s="196"/>
      <c r="K622" s="195"/>
      <c r="L622" s="195"/>
      <c r="M622" s="195"/>
      <c r="N622" s="195"/>
      <c r="O622" s="195"/>
      <c r="P622" s="195"/>
      <c r="Q622" s="195"/>
      <c r="R622" s="195"/>
      <c r="S622" s="215"/>
    </row>
    <row r="623" s="186" customFormat="1" ht="26.25" customHeight="1" spans="1:19">
      <c r="A623" s="191"/>
      <c r="B623" s="192"/>
      <c r="C623" s="193"/>
      <c r="D623" s="192"/>
      <c r="E623" s="194"/>
      <c r="F623" s="194"/>
      <c r="G623" s="194"/>
      <c r="H623" s="194"/>
      <c r="I623" s="195"/>
      <c r="J623" s="196"/>
      <c r="K623" s="195"/>
      <c r="L623" s="195"/>
      <c r="M623" s="195"/>
      <c r="N623" s="195"/>
      <c r="O623" s="195"/>
      <c r="P623" s="195"/>
      <c r="Q623" s="195"/>
      <c r="R623" s="195"/>
      <c r="S623" s="215"/>
    </row>
    <row r="624" s="186" customFormat="1" ht="26.25" customHeight="1" spans="1:19">
      <c r="A624" s="191"/>
      <c r="B624" s="192"/>
      <c r="C624" s="193"/>
      <c r="D624" s="192"/>
      <c r="E624" s="194"/>
      <c r="F624" s="194"/>
      <c r="G624" s="194"/>
      <c r="H624" s="194"/>
      <c r="I624" s="195"/>
      <c r="J624" s="196"/>
      <c r="K624" s="195"/>
      <c r="L624" s="195"/>
      <c r="M624" s="195"/>
      <c r="N624" s="195"/>
      <c r="O624" s="195"/>
      <c r="P624" s="195"/>
      <c r="Q624" s="195"/>
      <c r="R624" s="195"/>
      <c r="S624" s="215"/>
    </row>
    <row r="625" s="186" customFormat="1" ht="26.25" customHeight="1" spans="1:20">
      <c r="A625" s="191"/>
      <c r="B625" s="192"/>
      <c r="C625" s="193"/>
      <c r="D625" s="192"/>
      <c r="E625" s="194"/>
      <c r="F625" s="194"/>
      <c r="G625" s="194"/>
      <c r="H625" s="194"/>
      <c r="I625" s="195"/>
      <c r="J625" s="196"/>
      <c r="K625" s="195"/>
      <c r="L625" s="195"/>
      <c r="M625" s="195"/>
      <c r="N625" s="195"/>
      <c r="O625" s="195"/>
      <c r="P625" s="195"/>
      <c r="Q625" s="195"/>
      <c r="R625" s="195"/>
      <c r="S625" s="215"/>
      <c r="T625" s="188"/>
    </row>
    <row r="626" s="186" customFormat="1" ht="26.25" customHeight="1" spans="1:20">
      <c r="A626" s="191"/>
      <c r="B626" s="192"/>
      <c r="C626" s="193"/>
      <c r="D626" s="192"/>
      <c r="E626" s="194"/>
      <c r="F626" s="194"/>
      <c r="G626" s="194"/>
      <c r="H626" s="194"/>
      <c r="I626" s="195"/>
      <c r="J626" s="196"/>
      <c r="K626" s="195"/>
      <c r="L626" s="195"/>
      <c r="M626" s="195"/>
      <c r="N626" s="195"/>
      <c r="O626" s="195"/>
      <c r="P626" s="195"/>
      <c r="Q626" s="195"/>
      <c r="R626" s="195"/>
      <c r="S626" s="215"/>
    </row>
    <row r="627" s="186" customFormat="1" ht="26.25" customHeight="1" spans="1:20">
      <c r="A627" s="191"/>
      <c r="B627" s="192"/>
      <c r="C627" s="193"/>
      <c r="D627" s="192"/>
      <c r="E627" s="194"/>
      <c r="F627" s="194"/>
      <c r="G627" s="194"/>
      <c r="H627" s="194"/>
      <c r="I627" s="195"/>
      <c r="J627" s="196"/>
      <c r="K627" s="195"/>
      <c r="L627" s="195"/>
      <c r="M627" s="195"/>
      <c r="N627" s="195"/>
      <c r="O627" s="195"/>
      <c r="P627" s="195"/>
      <c r="Q627" s="195"/>
      <c r="R627" s="195"/>
      <c r="S627" s="215"/>
    </row>
    <row r="628" s="186" customFormat="1" ht="26.25" customHeight="1" spans="1:20">
      <c r="A628" s="191"/>
      <c r="B628" s="192"/>
      <c r="C628" s="193"/>
      <c r="D628" s="192"/>
      <c r="E628" s="194"/>
      <c r="F628" s="194"/>
      <c r="G628" s="194"/>
      <c r="H628" s="194"/>
      <c r="I628" s="195"/>
      <c r="J628" s="196"/>
      <c r="K628" s="195"/>
      <c r="L628" s="195"/>
      <c r="M628" s="195"/>
      <c r="N628" s="195"/>
      <c r="O628" s="195"/>
      <c r="P628" s="195"/>
      <c r="Q628" s="195"/>
      <c r="R628" s="195"/>
      <c r="S628" s="215"/>
    </row>
    <row r="629" s="186" customFormat="1" ht="26.25" customHeight="1" spans="1:20">
      <c r="A629" s="191"/>
      <c r="B629" s="192"/>
      <c r="C629" s="193"/>
      <c r="D629" s="192"/>
      <c r="E629" s="194"/>
      <c r="F629" s="194"/>
      <c r="G629" s="194"/>
      <c r="H629" s="194"/>
      <c r="I629" s="195"/>
      <c r="J629" s="196"/>
      <c r="K629" s="195"/>
      <c r="L629" s="195"/>
      <c r="M629" s="195"/>
      <c r="N629" s="195"/>
      <c r="O629" s="195"/>
      <c r="P629" s="195"/>
      <c r="Q629" s="195"/>
      <c r="R629" s="195"/>
      <c r="S629" s="215"/>
    </row>
    <row r="630" s="186" customFormat="1" ht="26.25" customHeight="1" spans="1:20">
      <c r="A630" s="191"/>
      <c r="B630" s="192"/>
      <c r="C630" s="193"/>
      <c r="D630" s="192"/>
      <c r="E630" s="194"/>
      <c r="F630" s="194"/>
      <c r="G630" s="194"/>
      <c r="H630" s="194"/>
      <c r="I630" s="195"/>
      <c r="J630" s="196"/>
      <c r="K630" s="195"/>
      <c r="L630" s="195"/>
      <c r="M630" s="195"/>
      <c r="N630" s="195"/>
      <c r="O630" s="195"/>
      <c r="P630" s="195"/>
      <c r="Q630" s="195"/>
      <c r="R630" s="195"/>
      <c r="S630" s="215"/>
    </row>
    <row r="631" s="186" customFormat="1" ht="26.25" customHeight="1" spans="1:20">
      <c r="A631" s="191"/>
      <c r="B631" s="192"/>
      <c r="C631" s="193"/>
      <c r="D631" s="192"/>
      <c r="E631" s="194"/>
      <c r="F631" s="194"/>
      <c r="G631" s="194"/>
      <c r="H631" s="194"/>
      <c r="I631" s="195"/>
      <c r="J631" s="196"/>
      <c r="K631" s="195"/>
      <c r="L631" s="195"/>
      <c r="M631" s="195"/>
      <c r="N631" s="195"/>
      <c r="O631" s="195"/>
      <c r="P631" s="195"/>
      <c r="Q631" s="195"/>
      <c r="R631" s="195"/>
      <c r="S631" s="215"/>
    </row>
    <row r="632" s="186" customFormat="1" ht="26.25" customHeight="1" spans="1:20">
      <c r="A632" s="191"/>
      <c r="B632" s="192"/>
      <c r="C632" s="193"/>
      <c r="D632" s="192"/>
      <c r="E632" s="194"/>
      <c r="F632" s="194"/>
      <c r="G632" s="194"/>
      <c r="H632" s="194"/>
      <c r="I632" s="195"/>
      <c r="J632" s="196"/>
      <c r="K632" s="195"/>
      <c r="L632" s="195"/>
      <c r="M632" s="195"/>
      <c r="N632" s="195"/>
      <c r="O632" s="195"/>
      <c r="P632" s="195"/>
      <c r="Q632" s="195"/>
      <c r="R632" s="195"/>
      <c r="S632" s="215"/>
    </row>
    <row r="633" s="188" customFormat="1" ht="26.25" customHeight="1" spans="1:20">
      <c r="A633" s="191"/>
      <c r="B633" s="192"/>
      <c r="C633" s="193"/>
      <c r="D633" s="192"/>
      <c r="E633" s="194"/>
      <c r="F633" s="194"/>
      <c r="G633" s="194"/>
      <c r="H633" s="194"/>
      <c r="I633" s="195"/>
      <c r="J633" s="196"/>
      <c r="K633" s="195"/>
      <c r="L633" s="195"/>
      <c r="M633" s="195"/>
      <c r="N633" s="195"/>
      <c r="O633" s="195"/>
      <c r="P633" s="195"/>
      <c r="Q633" s="195"/>
      <c r="R633" s="195"/>
      <c r="S633" s="215"/>
      <c r="T633" s="186"/>
    </row>
    <row r="634" s="186" customFormat="1" ht="26.25" customHeight="1" spans="1:20">
      <c r="A634" s="191"/>
      <c r="B634" s="192"/>
      <c r="C634" s="193"/>
      <c r="D634" s="192"/>
      <c r="E634" s="194"/>
      <c r="F634" s="194"/>
      <c r="G634" s="194"/>
      <c r="H634" s="194"/>
      <c r="I634" s="195"/>
      <c r="J634" s="196"/>
      <c r="K634" s="195"/>
      <c r="L634" s="195"/>
      <c r="M634" s="195"/>
      <c r="N634" s="195"/>
      <c r="O634" s="195"/>
      <c r="P634" s="195"/>
      <c r="Q634" s="195"/>
      <c r="R634" s="195"/>
      <c r="S634" s="215"/>
    </row>
    <row r="635" s="186" customFormat="1" ht="26.25" customHeight="1" spans="1:20">
      <c r="A635" s="191"/>
      <c r="B635" s="192"/>
      <c r="C635" s="193"/>
      <c r="D635" s="192"/>
      <c r="E635" s="194"/>
      <c r="F635" s="194"/>
      <c r="G635" s="194"/>
      <c r="H635" s="194"/>
      <c r="I635" s="195"/>
      <c r="J635" s="196"/>
      <c r="K635" s="195"/>
      <c r="L635" s="195"/>
      <c r="M635" s="195"/>
      <c r="N635" s="195"/>
      <c r="O635" s="195"/>
      <c r="P635" s="195"/>
      <c r="Q635" s="195"/>
      <c r="R635" s="195"/>
      <c r="S635" s="215"/>
    </row>
    <row r="636" s="186" customFormat="1" ht="26.25" customHeight="1" spans="1:20">
      <c r="A636" s="191"/>
      <c r="B636" s="192"/>
      <c r="C636" s="193"/>
      <c r="D636" s="192"/>
      <c r="E636" s="194"/>
      <c r="F636" s="194"/>
      <c r="G636" s="194"/>
      <c r="H636" s="194"/>
      <c r="I636" s="195"/>
      <c r="J636" s="196"/>
      <c r="K636" s="195"/>
      <c r="L636" s="195"/>
      <c r="M636" s="195"/>
      <c r="N636" s="195"/>
      <c r="O636" s="195"/>
      <c r="P636" s="195"/>
      <c r="Q636" s="195"/>
      <c r="R636" s="195"/>
      <c r="S636" s="215"/>
    </row>
    <row r="637" s="186" customFormat="1" ht="26.25" customHeight="1" spans="1:20">
      <c r="A637" s="191"/>
      <c r="B637" s="192"/>
      <c r="C637" s="193"/>
      <c r="D637" s="192"/>
      <c r="E637" s="194"/>
      <c r="F637" s="194"/>
      <c r="G637" s="194"/>
      <c r="H637" s="194"/>
      <c r="I637" s="195"/>
      <c r="J637" s="196"/>
      <c r="K637" s="195"/>
      <c r="L637" s="195"/>
      <c r="M637" s="195"/>
      <c r="N637" s="195"/>
      <c r="O637" s="195"/>
      <c r="P637" s="195"/>
      <c r="Q637" s="195"/>
      <c r="R637" s="195"/>
      <c r="S637" s="215"/>
    </row>
    <row r="638" s="186" customFormat="1" ht="26.25" customHeight="1" spans="1:20">
      <c r="A638" s="191"/>
      <c r="B638" s="192"/>
      <c r="C638" s="193"/>
      <c r="D638" s="192"/>
      <c r="E638" s="194"/>
      <c r="F638" s="194"/>
      <c r="G638" s="194"/>
      <c r="H638" s="194"/>
      <c r="I638" s="195"/>
      <c r="J638" s="196"/>
      <c r="K638" s="195"/>
      <c r="L638" s="195"/>
      <c r="M638" s="195"/>
      <c r="N638" s="195"/>
      <c r="O638" s="195"/>
      <c r="P638" s="195"/>
      <c r="Q638" s="195"/>
      <c r="R638" s="195"/>
      <c r="S638" s="215"/>
    </row>
    <row r="639" s="186" customFormat="1" ht="26.25" customHeight="1" spans="1:20">
      <c r="A639" s="191"/>
      <c r="B639" s="192"/>
      <c r="C639" s="193"/>
      <c r="D639" s="192"/>
      <c r="E639" s="194"/>
      <c r="F639" s="194"/>
      <c r="G639" s="194"/>
      <c r="H639" s="194"/>
      <c r="I639" s="195"/>
      <c r="J639" s="196"/>
      <c r="K639" s="195"/>
      <c r="L639" s="195"/>
      <c r="M639" s="195"/>
      <c r="N639" s="195"/>
      <c r="O639" s="195"/>
      <c r="P639" s="195"/>
      <c r="Q639" s="195"/>
      <c r="R639" s="195"/>
      <c r="S639" s="215"/>
    </row>
    <row r="640" s="186" customFormat="1" ht="26.25" customHeight="1" spans="1:20">
      <c r="A640" s="191"/>
      <c r="B640" s="192"/>
      <c r="C640" s="193"/>
      <c r="D640" s="192"/>
      <c r="E640" s="194"/>
      <c r="F640" s="194"/>
      <c r="G640" s="194"/>
      <c r="H640" s="194"/>
      <c r="I640" s="195"/>
      <c r="J640" s="196"/>
      <c r="K640" s="195"/>
      <c r="L640" s="195"/>
      <c r="M640" s="195"/>
      <c r="N640" s="195"/>
      <c r="O640" s="195"/>
      <c r="P640" s="195"/>
      <c r="Q640" s="195"/>
      <c r="R640" s="195"/>
      <c r="S640" s="215"/>
    </row>
    <row r="641" s="186" customFormat="1" ht="26.25" customHeight="1" spans="1:19">
      <c r="A641" s="191"/>
      <c r="B641" s="192"/>
      <c r="C641" s="193"/>
      <c r="D641" s="192"/>
      <c r="E641" s="194"/>
      <c r="F641" s="194"/>
      <c r="G641" s="194"/>
      <c r="H641" s="194"/>
      <c r="I641" s="195"/>
      <c r="J641" s="196"/>
      <c r="K641" s="195"/>
      <c r="L641" s="195"/>
      <c r="M641" s="195"/>
      <c r="N641" s="195"/>
      <c r="O641" s="195"/>
      <c r="P641" s="195"/>
      <c r="Q641" s="195"/>
      <c r="R641" s="195"/>
      <c r="S641" s="215"/>
    </row>
    <row r="642" s="186" customFormat="1" ht="26.25" customHeight="1" spans="1:19">
      <c r="A642" s="191"/>
      <c r="B642" s="192"/>
      <c r="C642" s="193"/>
      <c r="D642" s="192"/>
      <c r="E642" s="194"/>
      <c r="F642" s="194"/>
      <c r="G642" s="194"/>
      <c r="H642" s="194"/>
      <c r="I642" s="195"/>
      <c r="J642" s="196"/>
      <c r="K642" s="195"/>
      <c r="L642" s="195"/>
      <c r="M642" s="195"/>
      <c r="N642" s="195"/>
      <c r="O642" s="195"/>
      <c r="P642" s="195"/>
      <c r="Q642" s="195"/>
      <c r="R642" s="195"/>
      <c r="S642" s="215"/>
    </row>
    <row r="643" s="186" customFormat="1" ht="26.25" customHeight="1" spans="1:19">
      <c r="A643" s="191"/>
      <c r="B643" s="192"/>
      <c r="C643" s="193"/>
      <c r="D643" s="192"/>
      <c r="E643" s="194"/>
      <c r="F643" s="194"/>
      <c r="G643" s="194"/>
      <c r="H643" s="194"/>
      <c r="I643" s="195"/>
      <c r="J643" s="196"/>
      <c r="K643" s="195"/>
      <c r="L643" s="195"/>
      <c r="M643" s="195"/>
      <c r="N643" s="195"/>
      <c r="O643" s="195"/>
      <c r="P643" s="195"/>
      <c r="Q643" s="195"/>
      <c r="R643" s="195"/>
      <c r="S643" s="215"/>
    </row>
    <row r="644" s="186" customFormat="1" ht="26.25" customHeight="1" spans="1:19">
      <c r="A644" s="191"/>
      <c r="B644" s="192"/>
      <c r="C644" s="193"/>
      <c r="D644" s="192"/>
      <c r="E644" s="194"/>
      <c r="F644" s="194"/>
      <c r="G644" s="194"/>
      <c r="H644" s="194"/>
      <c r="I644" s="195"/>
      <c r="J644" s="196"/>
      <c r="K644" s="195"/>
      <c r="L644" s="195"/>
      <c r="M644" s="195"/>
      <c r="N644" s="195"/>
      <c r="O644" s="195"/>
      <c r="P644" s="195"/>
      <c r="Q644" s="195"/>
      <c r="R644" s="195"/>
      <c r="S644" s="215"/>
    </row>
    <row r="645" s="186" customFormat="1" ht="26.25" customHeight="1" spans="1:19">
      <c r="A645" s="191"/>
      <c r="B645" s="192"/>
      <c r="C645" s="193"/>
      <c r="D645" s="192"/>
      <c r="E645" s="194"/>
      <c r="F645" s="194"/>
      <c r="G645" s="194"/>
      <c r="H645" s="194"/>
      <c r="I645" s="195"/>
      <c r="J645" s="196"/>
      <c r="K645" s="195"/>
      <c r="L645" s="195"/>
      <c r="M645" s="195"/>
      <c r="N645" s="195"/>
      <c r="O645" s="195"/>
      <c r="P645" s="195"/>
      <c r="Q645" s="195"/>
      <c r="R645" s="195"/>
      <c r="S645" s="215"/>
    </row>
    <row r="646" s="186" customFormat="1" ht="26.25" customHeight="1" spans="1:19">
      <c r="A646" s="191"/>
      <c r="B646" s="192"/>
      <c r="C646" s="193"/>
      <c r="D646" s="192"/>
      <c r="E646" s="194"/>
      <c r="F646" s="194"/>
      <c r="G646" s="194"/>
      <c r="H646" s="194"/>
      <c r="I646" s="195"/>
      <c r="J646" s="196"/>
      <c r="K646" s="195"/>
      <c r="L646" s="195"/>
      <c r="M646" s="195"/>
      <c r="N646" s="195"/>
      <c r="O646" s="195"/>
      <c r="P646" s="195"/>
      <c r="Q646" s="195"/>
      <c r="R646" s="195"/>
      <c r="S646" s="215"/>
    </row>
    <row r="647" s="186" customFormat="1" ht="26.25" customHeight="1" spans="1:19">
      <c r="A647" s="191"/>
      <c r="B647" s="192"/>
      <c r="C647" s="193"/>
      <c r="D647" s="192"/>
      <c r="E647" s="194"/>
      <c r="F647" s="194"/>
      <c r="G647" s="194"/>
      <c r="H647" s="194"/>
      <c r="I647" s="195"/>
      <c r="J647" s="196"/>
      <c r="K647" s="195"/>
      <c r="L647" s="195"/>
      <c r="M647" s="195"/>
      <c r="N647" s="195"/>
      <c r="O647" s="195"/>
      <c r="P647" s="195"/>
      <c r="Q647" s="195"/>
      <c r="R647" s="195"/>
      <c r="S647" s="215"/>
    </row>
    <row r="648" s="186" customFormat="1" ht="26.25" customHeight="1" spans="1:19">
      <c r="A648" s="191"/>
      <c r="B648" s="192"/>
      <c r="C648" s="193"/>
      <c r="D648" s="192"/>
      <c r="E648" s="194"/>
      <c r="F648" s="194"/>
      <c r="G648" s="194"/>
      <c r="H648" s="194"/>
      <c r="I648" s="195"/>
      <c r="J648" s="196"/>
      <c r="K648" s="195"/>
      <c r="L648" s="195"/>
      <c r="M648" s="195"/>
      <c r="N648" s="195"/>
      <c r="O648" s="195"/>
      <c r="P648" s="195"/>
      <c r="Q648" s="195"/>
      <c r="R648" s="195"/>
      <c r="S648" s="215"/>
    </row>
    <row r="649" s="186" customFormat="1" ht="26.25" customHeight="1" spans="1:19">
      <c r="A649" s="191"/>
      <c r="B649" s="192"/>
      <c r="C649" s="193"/>
      <c r="D649" s="192"/>
      <c r="E649" s="194"/>
      <c r="F649" s="194"/>
      <c r="G649" s="194"/>
      <c r="H649" s="194"/>
      <c r="I649" s="195"/>
      <c r="J649" s="196"/>
      <c r="K649" s="195"/>
      <c r="L649" s="195"/>
      <c r="M649" s="195"/>
      <c r="N649" s="195"/>
      <c r="O649" s="195"/>
      <c r="P649" s="195"/>
      <c r="Q649" s="195"/>
      <c r="R649" s="195"/>
      <c r="S649" s="215"/>
    </row>
    <row r="650" s="186" customFormat="1" ht="26.25" customHeight="1" spans="1:19">
      <c r="A650" s="191"/>
      <c r="B650" s="192"/>
      <c r="C650" s="193"/>
      <c r="D650" s="192"/>
      <c r="E650" s="194"/>
      <c r="F650" s="194"/>
      <c r="G650" s="194"/>
      <c r="H650" s="194"/>
      <c r="I650" s="195"/>
      <c r="J650" s="196"/>
      <c r="K650" s="195"/>
      <c r="L650" s="195"/>
      <c r="M650" s="195"/>
      <c r="N650" s="195"/>
      <c r="O650" s="195"/>
      <c r="P650" s="195"/>
      <c r="Q650" s="195"/>
      <c r="R650" s="195"/>
      <c r="S650" s="215"/>
    </row>
    <row r="651" s="186" customFormat="1" ht="26.25" customHeight="1" spans="1:19">
      <c r="A651" s="191"/>
      <c r="B651" s="192"/>
      <c r="C651" s="193"/>
      <c r="D651" s="192"/>
      <c r="E651" s="194"/>
      <c r="F651" s="194"/>
      <c r="G651" s="194"/>
      <c r="H651" s="194"/>
      <c r="I651" s="195"/>
      <c r="J651" s="196"/>
      <c r="K651" s="195"/>
      <c r="L651" s="195"/>
      <c r="M651" s="195"/>
      <c r="N651" s="195"/>
      <c r="O651" s="195"/>
      <c r="P651" s="195"/>
      <c r="Q651" s="195"/>
      <c r="R651" s="195"/>
      <c r="S651" s="215"/>
    </row>
    <row r="652" s="186" customFormat="1" ht="26.25" customHeight="1" spans="1:19">
      <c r="A652" s="191"/>
      <c r="B652" s="192"/>
      <c r="C652" s="193"/>
      <c r="D652" s="192"/>
      <c r="E652" s="194"/>
      <c r="F652" s="194"/>
      <c r="G652" s="194"/>
      <c r="H652" s="194"/>
      <c r="I652" s="195"/>
      <c r="J652" s="196"/>
      <c r="K652" s="195"/>
      <c r="L652" s="195"/>
      <c r="M652" s="195"/>
      <c r="N652" s="195"/>
      <c r="O652" s="195"/>
      <c r="P652" s="195"/>
      <c r="Q652" s="195"/>
      <c r="R652" s="195"/>
      <c r="S652" s="215"/>
    </row>
    <row r="653" s="186" customFormat="1" ht="26.25" customHeight="1" spans="1:19">
      <c r="A653" s="191"/>
      <c r="B653" s="192"/>
      <c r="C653" s="193"/>
      <c r="D653" s="192"/>
      <c r="E653" s="194"/>
      <c r="F653" s="194"/>
      <c r="G653" s="194"/>
      <c r="H653" s="194"/>
      <c r="I653" s="195"/>
      <c r="J653" s="196"/>
      <c r="K653" s="195"/>
      <c r="L653" s="195"/>
      <c r="M653" s="195"/>
      <c r="N653" s="195"/>
      <c r="O653" s="195"/>
      <c r="P653" s="195"/>
      <c r="Q653" s="195"/>
      <c r="R653" s="195"/>
      <c r="S653" s="215"/>
    </row>
    <row r="654" s="186" customFormat="1" ht="26.25" customHeight="1" spans="1:19">
      <c r="A654" s="191"/>
      <c r="B654" s="192"/>
      <c r="C654" s="193"/>
      <c r="D654" s="192"/>
      <c r="E654" s="194"/>
      <c r="F654" s="194"/>
      <c r="G654" s="194"/>
      <c r="H654" s="194"/>
      <c r="I654" s="195"/>
      <c r="J654" s="196"/>
      <c r="K654" s="195"/>
      <c r="L654" s="195"/>
      <c r="M654" s="195"/>
      <c r="N654" s="195"/>
      <c r="O654" s="195"/>
      <c r="P654" s="195"/>
      <c r="Q654" s="195"/>
      <c r="R654" s="195"/>
      <c r="S654" s="215"/>
    </row>
    <row r="655" s="186" customFormat="1" ht="26.25" customHeight="1" spans="1:19">
      <c r="A655" s="191"/>
      <c r="B655" s="192"/>
      <c r="C655" s="193"/>
      <c r="D655" s="192"/>
      <c r="E655" s="194"/>
      <c r="F655" s="194"/>
      <c r="G655" s="194"/>
      <c r="H655" s="194"/>
      <c r="I655" s="195"/>
      <c r="J655" s="196"/>
      <c r="K655" s="195"/>
      <c r="L655" s="195"/>
      <c r="M655" s="195"/>
      <c r="N655" s="195"/>
      <c r="O655" s="195"/>
      <c r="P655" s="195"/>
      <c r="Q655" s="195"/>
      <c r="R655" s="195"/>
      <c r="S655" s="215"/>
    </row>
    <row r="656" s="186" customFormat="1" ht="26.25" customHeight="1" spans="1:19">
      <c r="A656" s="191"/>
      <c r="B656" s="192"/>
      <c r="C656" s="193"/>
      <c r="D656" s="192"/>
      <c r="E656" s="194"/>
      <c r="F656" s="194"/>
      <c r="G656" s="194"/>
      <c r="H656" s="194"/>
      <c r="I656" s="195"/>
      <c r="J656" s="196"/>
      <c r="K656" s="195"/>
      <c r="L656" s="195"/>
      <c r="M656" s="195"/>
      <c r="N656" s="195"/>
      <c r="O656" s="195"/>
      <c r="P656" s="195"/>
      <c r="Q656" s="195"/>
      <c r="R656" s="195"/>
      <c r="S656" s="215"/>
    </row>
    <row r="657" s="186" customFormat="1" ht="26.25" customHeight="1" spans="1:19">
      <c r="A657" s="191"/>
      <c r="B657" s="192"/>
      <c r="C657" s="193"/>
      <c r="D657" s="192"/>
      <c r="E657" s="194"/>
      <c r="F657" s="194"/>
      <c r="G657" s="194"/>
      <c r="H657" s="194"/>
      <c r="I657" s="195"/>
      <c r="J657" s="196"/>
      <c r="K657" s="195"/>
      <c r="L657" s="195"/>
      <c r="M657" s="195"/>
      <c r="N657" s="195"/>
      <c r="O657" s="195"/>
      <c r="P657" s="195"/>
      <c r="Q657" s="195"/>
      <c r="R657" s="195"/>
      <c r="S657" s="215"/>
    </row>
    <row r="658" s="186" customFormat="1" ht="26.25" customHeight="1" spans="1:19">
      <c r="A658" s="191"/>
      <c r="B658" s="192"/>
      <c r="C658" s="193"/>
      <c r="D658" s="192"/>
      <c r="E658" s="194"/>
      <c r="F658" s="194"/>
      <c r="G658" s="194"/>
      <c r="H658" s="194"/>
      <c r="I658" s="195"/>
      <c r="J658" s="196"/>
      <c r="K658" s="195"/>
      <c r="L658" s="195"/>
      <c r="M658" s="195"/>
      <c r="N658" s="195"/>
      <c r="O658" s="195"/>
      <c r="P658" s="195"/>
      <c r="Q658" s="195"/>
      <c r="R658" s="195"/>
      <c r="S658" s="215"/>
    </row>
    <row r="659" s="186" customFormat="1" ht="26.25" customHeight="1" spans="1:19">
      <c r="A659" s="191"/>
      <c r="B659" s="192"/>
      <c r="C659" s="193"/>
      <c r="D659" s="192"/>
      <c r="E659" s="194"/>
      <c r="F659" s="194"/>
      <c r="G659" s="194"/>
      <c r="H659" s="194"/>
      <c r="I659" s="195"/>
      <c r="J659" s="196"/>
      <c r="K659" s="195"/>
      <c r="L659" s="195"/>
      <c r="M659" s="195"/>
      <c r="N659" s="195"/>
      <c r="O659" s="195"/>
      <c r="P659" s="195"/>
      <c r="Q659" s="195"/>
      <c r="R659" s="195"/>
      <c r="S659" s="215"/>
    </row>
    <row r="660" s="186" customFormat="1" ht="26.25" customHeight="1" spans="1:19">
      <c r="A660" s="191"/>
      <c r="B660" s="192"/>
      <c r="C660" s="193"/>
      <c r="D660" s="192"/>
      <c r="E660" s="194"/>
      <c r="F660" s="194"/>
      <c r="G660" s="194"/>
      <c r="H660" s="194"/>
      <c r="I660" s="195"/>
      <c r="J660" s="196"/>
      <c r="K660" s="195"/>
      <c r="L660" s="195"/>
      <c r="M660" s="195"/>
      <c r="N660" s="195"/>
      <c r="O660" s="195"/>
      <c r="P660" s="195"/>
      <c r="Q660" s="195"/>
      <c r="R660" s="195"/>
      <c r="S660" s="215"/>
    </row>
    <row r="661" s="186" customFormat="1" ht="26.25" customHeight="1" spans="1:19">
      <c r="A661" s="191"/>
      <c r="B661" s="192"/>
      <c r="C661" s="193"/>
      <c r="D661" s="192"/>
      <c r="E661" s="194"/>
      <c r="F661" s="194"/>
      <c r="G661" s="194"/>
      <c r="H661" s="194"/>
      <c r="I661" s="195"/>
      <c r="J661" s="196"/>
      <c r="K661" s="195"/>
      <c r="L661" s="195"/>
      <c r="M661" s="195"/>
      <c r="N661" s="195"/>
      <c r="O661" s="195"/>
      <c r="P661" s="195"/>
      <c r="Q661" s="195"/>
      <c r="R661" s="195"/>
      <c r="S661" s="215"/>
    </row>
    <row r="662" s="186" customFormat="1" ht="26.25" customHeight="1" spans="1:19">
      <c r="A662" s="191"/>
      <c r="B662" s="192"/>
      <c r="C662" s="193"/>
      <c r="D662" s="192"/>
      <c r="E662" s="194"/>
      <c r="F662" s="194"/>
      <c r="G662" s="194"/>
      <c r="H662" s="194"/>
      <c r="I662" s="195"/>
      <c r="J662" s="196"/>
      <c r="K662" s="195"/>
      <c r="L662" s="195"/>
      <c r="M662" s="195"/>
      <c r="N662" s="195"/>
      <c r="O662" s="195"/>
      <c r="P662" s="195"/>
      <c r="Q662" s="195"/>
      <c r="R662" s="195"/>
      <c r="S662" s="215"/>
    </row>
    <row r="663" s="186" customFormat="1" ht="26.25" customHeight="1" spans="1:19">
      <c r="A663" s="191"/>
      <c r="B663" s="192"/>
      <c r="C663" s="193"/>
      <c r="D663" s="192"/>
      <c r="E663" s="194"/>
      <c r="F663" s="194"/>
      <c r="G663" s="194"/>
      <c r="H663" s="194"/>
      <c r="I663" s="195"/>
      <c r="J663" s="196"/>
      <c r="K663" s="195"/>
      <c r="L663" s="195"/>
      <c r="M663" s="195"/>
      <c r="N663" s="195"/>
      <c r="O663" s="195"/>
      <c r="P663" s="195"/>
      <c r="Q663" s="195"/>
      <c r="R663" s="195"/>
      <c r="S663" s="215"/>
    </row>
    <row r="664" s="186" customFormat="1" ht="26.25" customHeight="1" spans="1:19">
      <c r="A664" s="191"/>
      <c r="B664" s="192"/>
      <c r="C664" s="193"/>
      <c r="D664" s="192"/>
      <c r="E664" s="194"/>
      <c r="F664" s="194"/>
      <c r="G664" s="194"/>
      <c r="H664" s="194"/>
      <c r="I664" s="195"/>
      <c r="J664" s="196"/>
      <c r="K664" s="195"/>
      <c r="L664" s="195"/>
      <c r="M664" s="195"/>
      <c r="N664" s="195"/>
      <c r="O664" s="195"/>
      <c r="P664" s="195"/>
      <c r="Q664" s="195"/>
      <c r="R664" s="195"/>
      <c r="S664" s="215"/>
    </row>
    <row r="665" s="186" customFormat="1" ht="26.25" customHeight="1" spans="1:19">
      <c r="A665" s="191"/>
      <c r="B665" s="192"/>
      <c r="C665" s="193"/>
      <c r="D665" s="192"/>
      <c r="E665" s="194"/>
      <c r="F665" s="194"/>
      <c r="G665" s="194"/>
      <c r="H665" s="194"/>
      <c r="I665" s="195"/>
      <c r="J665" s="196"/>
      <c r="K665" s="195"/>
      <c r="L665" s="195"/>
      <c r="M665" s="195"/>
      <c r="N665" s="195"/>
      <c r="O665" s="195"/>
      <c r="P665" s="195"/>
      <c r="Q665" s="195"/>
      <c r="R665" s="195"/>
      <c r="S665" s="215"/>
    </row>
    <row r="666" s="186" customFormat="1" ht="26.25" customHeight="1" spans="1:19">
      <c r="A666" s="191"/>
      <c r="B666" s="192"/>
      <c r="C666" s="193"/>
      <c r="D666" s="192"/>
      <c r="E666" s="194"/>
      <c r="F666" s="194"/>
      <c r="G666" s="194"/>
      <c r="H666" s="194"/>
      <c r="I666" s="195"/>
      <c r="J666" s="196"/>
      <c r="K666" s="195"/>
      <c r="L666" s="195"/>
      <c r="M666" s="195"/>
      <c r="N666" s="195"/>
      <c r="O666" s="195"/>
      <c r="P666" s="195"/>
      <c r="Q666" s="195"/>
      <c r="R666" s="195"/>
      <c r="S666" s="215"/>
    </row>
    <row r="667" s="186" customFormat="1" ht="26.25" customHeight="1" spans="1:19">
      <c r="A667" s="191"/>
      <c r="B667" s="192"/>
      <c r="C667" s="193"/>
      <c r="D667" s="192"/>
      <c r="E667" s="194"/>
      <c r="F667" s="194"/>
      <c r="G667" s="194"/>
      <c r="H667" s="194"/>
      <c r="I667" s="195"/>
      <c r="J667" s="196"/>
      <c r="K667" s="195"/>
      <c r="L667" s="195"/>
      <c r="M667" s="195"/>
      <c r="N667" s="195"/>
      <c r="O667" s="195"/>
      <c r="P667" s="195"/>
      <c r="Q667" s="195"/>
      <c r="R667" s="195"/>
      <c r="S667" s="215"/>
    </row>
    <row r="668" s="186" customFormat="1" ht="26.25" customHeight="1" spans="1:19">
      <c r="A668" s="191"/>
      <c r="B668" s="192"/>
      <c r="C668" s="193"/>
      <c r="D668" s="192"/>
      <c r="E668" s="194"/>
      <c r="F668" s="194"/>
      <c r="G668" s="194"/>
      <c r="H668" s="194"/>
      <c r="I668" s="195"/>
      <c r="J668" s="196"/>
      <c r="K668" s="195"/>
      <c r="L668" s="195"/>
      <c r="M668" s="195"/>
      <c r="N668" s="195"/>
      <c r="O668" s="195"/>
      <c r="P668" s="195"/>
      <c r="Q668" s="195"/>
      <c r="R668" s="195"/>
      <c r="S668" s="215"/>
    </row>
    <row r="669" s="186" customFormat="1" ht="26.25" customHeight="1" spans="1:19">
      <c r="A669" s="191"/>
      <c r="B669" s="192"/>
      <c r="C669" s="193"/>
      <c r="D669" s="192"/>
      <c r="E669" s="194"/>
      <c r="F669" s="194"/>
      <c r="G669" s="194"/>
      <c r="H669" s="194"/>
      <c r="I669" s="195"/>
      <c r="J669" s="196"/>
      <c r="K669" s="195"/>
      <c r="L669" s="195"/>
      <c r="M669" s="195"/>
      <c r="N669" s="195"/>
      <c r="O669" s="195"/>
      <c r="P669" s="195"/>
      <c r="Q669" s="195"/>
      <c r="R669" s="195"/>
      <c r="S669" s="215"/>
    </row>
    <row r="670" s="186" customFormat="1" ht="26.25" customHeight="1" spans="1:19">
      <c r="A670" s="191"/>
      <c r="B670" s="192"/>
      <c r="C670" s="193"/>
      <c r="D670" s="192"/>
      <c r="E670" s="194"/>
      <c r="F670" s="194"/>
      <c r="G670" s="194"/>
      <c r="H670" s="194"/>
      <c r="I670" s="195"/>
      <c r="J670" s="196"/>
      <c r="K670" s="195"/>
      <c r="L670" s="195"/>
      <c r="M670" s="195"/>
      <c r="N670" s="195"/>
      <c r="O670" s="195"/>
      <c r="P670" s="195"/>
      <c r="Q670" s="195"/>
      <c r="R670" s="195"/>
      <c r="S670" s="215"/>
    </row>
    <row r="671" s="186" customFormat="1" ht="26.25" customHeight="1" spans="1:19">
      <c r="A671" s="191"/>
      <c r="B671" s="192"/>
      <c r="C671" s="193"/>
      <c r="D671" s="192"/>
      <c r="E671" s="194"/>
      <c r="F671" s="194"/>
      <c r="G671" s="194"/>
      <c r="H671" s="194"/>
      <c r="I671" s="195"/>
      <c r="J671" s="196"/>
      <c r="K671" s="195"/>
      <c r="L671" s="195"/>
      <c r="M671" s="195"/>
      <c r="N671" s="195"/>
      <c r="O671" s="195"/>
      <c r="P671" s="195"/>
      <c r="Q671" s="195"/>
      <c r="R671" s="195"/>
      <c r="S671" s="215"/>
    </row>
    <row r="672" s="186" customFormat="1" ht="26.25" customHeight="1" spans="1:19">
      <c r="A672" s="191"/>
      <c r="B672" s="192"/>
      <c r="C672" s="193"/>
      <c r="D672" s="192"/>
      <c r="E672" s="194"/>
      <c r="F672" s="194"/>
      <c r="G672" s="194"/>
      <c r="H672" s="194"/>
      <c r="I672" s="195"/>
      <c r="J672" s="196"/>
      <c r="K672" s="195"/>
      <c r="L672" s="195"/>
      <c r="M672" s="195"/>
      <c r="N672" s="195"/>
      <c r="O672" s="195"/>
      <c r="P672" s="195"/>
      <c r="Q672" s="195"/>
      <c r="R672" s="195"/>
      <c r="S672" s="215"/>
    </row>
    <row r="673" s="186" customFormat="1" ht="26.25" customHeight="1" spans="1:19">
      <c r="A673" s="191"/>
      <c r="B673" s="192"/>
      <c r="C673" s="193"/>
      <c r="D673" s="192"/>
      <c r="E673" s="194"/>
      <c r="F673" s="194"/>
      <c r="G673" s="194"/>
      <c r="H673" s="194"/>
      <c r="I673" s="195"/>
      <c r="J673" s="196"/>
      <c r="K673" s="195"/>
      <c r="L673" s="195"/>
      <c r="M673" s="195"/>
      <c r="N673" s="195"/>
      <c r="O673" s="195"/>
      <c r="P673" s="195"/>
      <c r="Q673" s="195"/>
      <c r="R673" s="195"/>
      <c r="S673" s="215"/>
    </row>
    <row r="674" s="186" customFormat="1" ht="26.25" customHeight="1" spans="1:19">
      <c r="A674" s="191"/>
      <c r="B674" s="192"/>
      <c r="C674" s="193"/>
      <c r="D674" s="192"/>
      <c r="E674" s="194"/>
      <c r="F674" s="194"/>
      <c r="G674" s="194"/>
      <c r="H674" s="194"/>
      <c r="I674" s="195"/>
      <c r="J674" s="196"/>
      <c r="K674" s="195"/>
      <c r="L674" s="195"/>
      <c r="M674" s="195"/>
      <c r="N674" s="195"/>
      <c r="O674" s="195"/>
      <c r="P674" s="195"/>
      <c r="Q674" s="195"/>
      <c r="R674" s="195"/>
      <c r="S674" s="215"/>
    </row>
    <row r="675" s="186" customFormat="1" ht="26.25" customHeight="1" spans="1:19">
      <c r="A675" s="191"/>
      <c r="B675" s="192"/>
      <c r="C675" s="193"/>
      <c r="D675" s="192"/>
      <c r="E675" s="194"/>
      <c r="F675" s="194"/>
      <c r="G675" s="194"/>
      <c r="H675" s="194"/>
      <c r="I675" s="195"/>
      <c r="J675" s="196"/>
      <c r="K675" s="195"/>
      <c r="L675" s="195"/>
      <c r="M675" s="195"/>
      <c r="N675" s="195"/>
      <c r="O675" s="195"/>
      <c r="P675" s="195"/>
      <c r="Q675" s="195"/>
      <c r="R675" s="195"/>
      <c r="S675" s="215"/>
    </row>
    <row r="676" s="186" customFormat="1" ht="26.25" customHeight="1" spans="1:19">
      <c r="A676" s="191"/>
      <c r="B676" s="192"/>
      <c r="C676" s="193"/>
      <c r="D676" s="192"/>
      <c r="E676" s="194"/>
      <c r="F676" s="194"/>
      <c r="G676" s="194"/>
      <c r="H676" s="194"/>
      <c r="I676" s="195"/>
      <c r="J676" s="196"/>
      <c r="K676" s="195"/>
      <c r="L676" s="195"/>
      <c r="M676" s="195"/>
      <c r="N676" s="195"/>
      <c r="O676" s="195"/>
      <c r="P676" s="195"/>
      <c r="Q676" s="195"/>
      <c r="R676" s="195"/>
      <c r="S676" s="215"/>
    </row>
    <row r="677" s="186" customFormat="1" ht="26.25" customHeight="1" spans="1:19">
      <c r="A677" s="191"/>
      <c r="B677" s="192"/>
      <c r="C677" s="193"/>
      <c r="D677" s="192"/>
      <c r="E677" s="194"/>
      <c r="F677" s="194"/>
      <c r="G677" s="194"/>
      <c r="H677" s="194"/>
      <c r="I677" s="195"/>
      <c r="J677" s="196"/>
      <c r="K677" s="195"/>
      <c r="L677" s="195"/>
      <c r="M677" s="195"/>
      <c r="N677" s="195"/>
      <c r="O677" s="195"/>
      <c r="P677" s="195"/>
      <c r="Q677" s="195"/>
      <c r="R677" s="195"/>
      <c r="S677" s="215"/>
    </row>
    <row r="678" s="186" customFormat="1" ht="26.25" customHeight="1" spans="1:19">
      <c r="A678" s="191"/>
      <c r="B678" s="192"/>
      <c r="C678" s="193"/>
      <c r="D678" s="192"/>
      <c r="E678" s="194"/>
      <c r="F678" s="194"/>
      <c r="G678" s="194"/>
      <c r="H678" s="194"/>
      <c r="I678" s="195"/>
      <c r="J678" s="196"/>
      <c r="K678" s="195"/>
      <c r="L678" s="195"/>
      <c r="M678" s="195"/>
      <c r="N678" s="195"/>
      <c r="O678" s="195"/>
      <c r="P678" s="195"/>
      <c r="Q678" s="195"/>
      <c r="R678" s="195"/>
      <c r="S678" s="215"/>
    </row>
    <row r="679" s="186" customFormat="1" ht="26.25" customHeight="1" spans="1:19">
      <c r="A679" s="191"/>
      <c r="B679" s="192"/>
      <c r="C679" s="193"/>
      <c r="D679" s="192"/>
      <c r="E679" s="194"/>
      <c r="F679" s="194"/>
      <c r="G679" s="194"/>
      <c r="H679" s="194"/>
      <c r="I679" s="195"/>
      <c r="J679" s="196"/>
      <c r="K679" s="195"/>
      <c r="L679" s="195"/>
      <c r="M679" s="195"/>
      <c r="N679" s="195"/>
      <c r="O679" s="195"/>
      <c r="P679" s="195"/>
      <c r="Q679" s="195"/>
      <c r="R679" s="195"/>
      <c r="S679" s="215"/>
    </row>
    <row r="680" s="186" customFormat="1" ht="26.25" customHeight="1" spans="1:19">
      <c r="A680" s="191"/>
      <c r="B680" s="192"/>
      <c r="C680" s="193"/>
      <c r="D680" s="192"/>
      <c r="E680" s="194"/>
      <c r="F680" s="194"/>
      <c r="G680" s="194"/>
      <c r="H680" s="194"/>
      <c r="I680" s="195"/>
      <c r="J680" s="196"/>
      <c r="K680" s="195"/>
      <c r="L680" s="195"/>
      <c r="M680" s="195"/>
      <c r="N680" s="195"/>
      <c r="O680" s="195"/>
      <c r="P680" s="195"/>
      <c r="Q680" s="195"/>
      <c r="R680" s="195"/>
      <c r="S680" s="215"/>
    </row>
    <row r="681" s="186" customFormat="1" ht="26.25" customHeight="1" spans="1:19">
      <c r="A681" s="191"/>
      <c r="B681" s="192"/>
      <c r="C681" s="193"/>
      <c r="D681" s="192"/>
      <c r="E681" s="194"/>
      <c r="F681" s="194"/>
      <c r="G681" s="194"/>
      <c r="H681" s="194"/>
      <c r="I681" s="195"/>
      <c r="J681" s="196"/>
      <c r="K681" s="195"/>
      <c r="L681" s="195"/>
      <c r="M681" s="195"/>
      <c r="N681" s="195"/>
      <c r="O681" s="195"/>
      <c r="P681" s="195"/>
      <c r="Q681" s="195"/>
      <c r="R681" s="195"/>
      <c r="S681" s="215"/>
    </row>
    <row r="682" s="186" customFormat="1" ht="26.25" customHeight="1" spans="1:19">
      <c r="A682" s="191"/>
      <c r="B682" s="192"/>
      <c r="C682" s="193"/>
      <c r="D682" s="192"/>
      <c r="E682" s="194"/>
      <c r="F682" s="194"/>
      <c r="G682" s="194"/>
      <c r="H682" s="194"/>
      <c r="I682" s="195"/>
      <c r="J682" s="196"/>
      <c r="K682" s="195"/>
      <c r="L682" s="195"/>
      <c r="M682" s="195"/>
      <c r="N682" s="195"/>
      <c r="O682" s="195"/>
      <c r="P682" s="195"/>
      <c r="Q682" s="195"/>
      <c r="R682" s="195"/>
      <c r="S682" s="215"/>
    </row>
    <row r="683" s="186" customFormat="1" ht="26.25" customHeight="1" spans="1:19">
      <c r="A683" s="191"/>
      <c r="B683" s="192"/>
      <c r="C683" s="193"/>
      <c r="D683" s="192"/>
      <c r="E683" s="194"/>
      <c r="F683" s="194"/>
      <c r="G683" s="194"/>
      <c r="H683" s="194"/>
      <c r="I683" s="195"/>
      <c r="J683" s="196"/>
      <c r="K683" s="195"/>
      <c r="L683" s="195"/>
      <c r="M683" s="195"/>
      <c r="N683" s="195"/>
      <c r="O683" s="195"/>
      <c r="P683" s="195"/>
      <c r="Q683" s="195"/>
      <c r="R683" s="195"/>
      <c r="S683" s="215"/>
    </row>
    <row r="684" s="186" customFormat="1" ht="26.25" customHeight="1" spans="1:19">
      <c r="A684" s="191"/>
      <c r="B684" s="192"/>
      <c r="C684" s="193"/>
      <c r="D684" s="192"/>
      <c r="E684" s="194"/>
      <c r="F684" s="194"/>
      <c r="G684" s="194"/>
      <c r="H684" s="194"/>
      <c r="I684" s="195"/>
      <c r="J684" s="196"/>
      <c r="K684" s="195"/>
      <c r="L684" s="195"/>
      <c r="M684" s="195"/>
      <c r="N684" s="195"/>
      <c r="O684" s="195"/>
      <c r="P684" s="195"/>
      <c r="Q684" s="195"/>
      <c r="R684" s="195"/>
      <c r="S684" s="215"/>
    </row>
    <row r="685" s="186" customFormat="1" ht="26.25" customHeight="1" spans="1:19">
      <c r="A685" s="191"/>
      <c r="B685" s="192"/>
      <c r="C685" s="193"/>
      <c r="D685" s="192"/>
      <c r="E685" s="194"/>
      <c r="F685" s="194"/>
      <c r="G685" s="194"/>
      <c r="H685" s="194"/>
      <c r="I685" s="195"/>
      <c r="J685" s="196"/>
      <c r="K685" s="195"/>
      <c r="L685" s="195"/>
      <c r="M685" s="195"/>
      <c r="N685" s="195"/>
      <c r="O685" s="195"/>
      <c r="P685" s="195"/>
      <c r="Q685" s="195"/>
      <c r="R685" s="195"/>
      <c r="S685" s="215"/>
    </row>
    <row r="686" s="186" customFormat="1" ht="26.25" customHeight="1" spans="1:19">
      <c r="A686" s="191"/>
      <c r="B686" s="192"/>
      <c r="C686" s="193"/>
      <c r="D686" s="192"/>
      <c r="E686" s="194"/>
      <c r="F686" s="194"/>
      <c r="G686" s="194"/>
      <c r="H686" s="194"/>
      <c r="I686" s="195"/>
      <c r="J686" s="196"/>
      <c r="K686" s="195"/>
      <c r="L686" s="195"/>
      <c r="M686" s="195"/>
      <c r="N686" s="195"/>
      <c r="O686" s="195"/>
      <c r="P686" s="195"/>
      <c r="Q686" s="195"/>
      <c r="R686" s="195"/>
      <c r="S686" s="215"/>
    </row>
    <row r="687" s="186" customFormat="1" ht="26.25" customHeight="1" spans="1:19">
      <c r="A687" s="191"/>
      <c r="B687" s="192"/>
      <c r="C687" s="193"/>
      <c r="D687" s="192"/>
      <c r="E687" s="194"/>
      <c r="F687" s="194"/>
      <c r="G687" s="194"/>
      <c r="H687" s="194"/>
      <c r="I687" s="195"/>
      <c r="J687" s="196"/>
      <c r="K687" s="195"/>
      <c r="L687" s="195"/>
      <c r="M687" s="195"/>
      <c r="N687" s="195"/>
      <c r="O687" s="195"/>
      <c r="P687" s="195"/>
      <c r="Q687" s="195"/>
      <c r="R687" s="195"/>
      <c r="S687" s="215"/>
    </row>
    <row r="688" s="186" customFormat="1" ht="26.25" customHeight="1" spans="1:19">
      <c r="A688" s="191"/>
      <c r="B688" s="192"/>
      <c r="C688" s="193"/>
      <c r="D688" s="192"/>
      <c r="E688" s="194"/>
      <c r="F688" s="194"/>
      <c r="G688" s="194"/>
      <c r="H688" s="194"/>
      <c r="I688" s="195"/>
      <c r="J688" s="196"/>
      <c r="K688" s="195"/>
      <c r="L688" s="195"/>
      <c r="M688" s="195"/>
      <c r="N688" s="195"/>
      <c r="O688" s="195"/>
      <c r="P688" s="195"/>
      <c r="Q688" s="195"/>
      <c r="R688" s="195"/>
      <c r="S688" s="215"/>
    </row>
    <row r="689" s="186" customFormat="1" ht="26.25" customHeight="1" spans="1:19">
      <c r="A689" s="191"/>
      <c r="B689" s="192"/>
      <c r="C689" s="193"/>
      <c r="D689" s="192"/>
      <c r="E689" s="194"/>
      <c r="F689" s="194"/>
      <c r="G689" s="194"/>
      <c r="H689" s="194"/>
      <c r="I689" s="195"/>
      <c r="J689" s="196"/>
      <c r="K689" s="195"/>
      <c r="L689" s="195"/>
      <c r="M689" s="195"/>
      <c r="N689" s="195"/>
      <c r="O689" s="195"/>
      <c r="P689" s="195"/>
      <c r="Q689" s="195"/>
      <c r="R689" s="195"/>
      <c r="S689" s="215"/>
    </row>
    <row r="690" s="186" customFormat="1" ht="26.25" customHeight="1" spans="1:19">
      <c r="A690" s="191"/>
      <c r="B690" s="192"/>
      <c r="C690" s="193"/>
      <c r="D690" s="192"/>
      <c r="E690" s="194"/>
      <c r="F690" s="194"/>
      <c r="G690" s="194"/>
      <c r="H690" s="194"/>
      <c r="I690" s="195"/>
      <c r="J690" s="196"/>
      <c r="K690" s="195"/>
      <c r="L690" s="195"/>
      <c r="M690" s="195"/>
      <c r="N690" s="195"/>
      <c r="O690" s="195"/>
      <c r="P690" s="195"/>
      <c r="Q690" s="195"/>
      <c r="R690" s="195"/>
      <c r="S690" s="215"/>
    </row>
    <row r="691" s="186" customFormat="1" ht="26.25" customHeight="1" spans="1:19">
      <c r="A691" s="191"/>
      <c r="B691" s="192"/>
      <c r="C691" s="193"/>
      <c r="D691" s="192"/>
      <c r="E691" s="194"/>
      <c r="F691" s="194"/>
      <c r="G691" s="194"/>
      <c r="H691" s="194"/>
      <c r="I691" s="195"/>
      <c r="J691" s="196"/>
      <c r="K691" s="195"/>
      <c r="L691" s="195"/>
      <c r="M691" s="195"/>
      <c r="N691" s="195"/>
      <c r="O691" s="195"/>
      <c r="P691" s="195"/>
      <c r="Q691" s="195"/>
      <c r="R691" s="195"/>
      <c r="S691" s="215"/>
    </row>
    <row r="692" s="186" customFormat="1" ht="26.25" customHeight="1" spans="1:19">
      <c r="A692" s="191"/>
      <c r="B692" s="192"/>
      <c r="C692" s="193"/>
      <c r="D692" s="192"/>
      <c r="E692" s="194"/>
      <c r="F692" s="194"/>
      <c r="G692" s="194"/>
      <c r="H692" s="194"/>
      <c r="I692" s="195"/>
      <c r="J692" s="196"/>
      <c r="K692" s="195"/>
      <c r="L692" s="195"/>
      <c r="M692" s="195"/>
      <c r="N692" s="195"/>
      <c r="O692" s="195"/>
      <c r="P692" s="195"/>
      <c r="Q692" s="195"/>
      <c r="R692" s="195"/>
      <c r="S692" s="215"/>
    </row>
    <row r="693" s="186" customFormat="1" ht="26.25" customHeight="1" spans="1:19">
      <c r="A693" s="191"/>
      <c r="B693" s="192"/>
      <c r="C693" s="193"/>
      <c r="D693" s="192"/>
      <c r="E693" s="194"/>
      <c r="F693" s="194"/>
      <c r="G693" s="194"/>
      <c r="H693" s="194"/>
      <c r="I693" s="195"/>
      <c r="J693" s="196"/>
      <c r="K693" s="195"/>
      <c r="L693" s="195"/>
      <c r="M693" s="195"/>
      <c r="N693" s="195"/>
      <c r="O693" s="195"/>
      <c r="P693" s="195"/>
      <c r="Q693" s="195"/>
      <c r="R693" s="195"/>
      <c r="S693" s="215"/>
    </row>
    <row r="694" s="186" customFormat="1" ht="26.25" customHeight="1" spans="1:19">
      <c r="A694" s="191"/>
      <c r="B694" s="192"/>
      <c r="C694" s="193"/>
      <c r="D694" s="192"/>
      <c r="E694" s="194"/>
      <c r="F694" s="194"/>
      <c r="G694" s="194"/>
      <c r="H694" s="194"/>
      <c r="I694" s="195"/>
      <c r="J694" s="196"/>
      <c r="K694" s="195"/>
      <c r="L694" s="195"/>
      <c r="M694" s="195"/>
      <c r="N694" s="195"/>
      <c r="O694" s="195"/>
      <c r="P694" s="195"/>
      <c r="Q694" s="195"/>
      <c r="R694" s="195"/>
      <c r="S694" s="215"/>
    </row>
    <row r="695" s="186" customFormat="1" ht="26.25" customHeight="1" spans="1:19">
      <c r="A695" s="191"/>
      <c r="B695" s="192"/>
      <c r="C695" s="193"/>
      <c r="D695" s="192"/>
      <c r="E695" s="194"/>
      <c r="F695" s="194"/>
      <c r="G695" s="194"/>
      <c r="H695" s="194"/>
      <c r="I695" s="195"/>
      <c r="J695" s="196"/>
      <c r="K695" s="195"/>
      <c r="L695" s="195"/>
      <c r="M695" s="195"/>
      <c r="N695" s="195"/>
      <c r="O695" s="195"/>
      <c r="P695" s="195"/>
      <c r="Q695" s="195"/>
      <c r="R695" s="195"/>
      <c r="S695" s="215"/>
    </row>
    <row r="696" s="186" customFormat="1" ht="26.25" customHeight="1" spans="1:19">
      <c r="A696" s="191"/>
      <c r="B696" s="192"/>
      <c r="C696" s="193"/>
      <c r="D696" s="192"/>
      <c r="E696" s="194"/>
      <c r="F696" s="194"/>
      <c r="G696" s="194"/>
      <c r="H696" s="194"/>
      <c r="I696" s="195"/>
      <c r="J696" s="196"/>
      <c r="K696" s="195"/>
      <c r="L696" s="195"/>
      <c r="M696" s="195"/>
      <c r="N696" s="195"/>
      <c r="O696" s="195"/>
      <c r="P696" s="195"/>
      <c r="Q696" s="195"/>
      <c r="R696" s="195"/>
      <c r="S696" s="215"/>
    </row>
    <row r="697" s="186" customFormat="1" ht="26.25" customHeight="1" spans="1:19">
      <c r="A697" s="191"/>
      <c r="B697" s="192"/>
      <c r="C697" s="193"/>
      <c r="D697" s="192"/>
      <c r="E697" s="194"/>
      <c r="F697" s="194"/>
      <c r="G697" s="194"/>
      <c r="H697" s="194"/>
      <c r="I697" s="195"/>
      <c r="J697" s="196"/>
      <c r="K697" s="195"/>
      <c r="L697" s="195"/>
      <c r="M697" s="195"/>
      <c r="N697" s="195"/>
      <c r="O697" s="195"/>
      <c r="P697" s="195"/>
      <c r="Q697" s="195"/>
      <c r="R697" s="195"/>
      <c r="S697" s="215"/>
    </row>
    <row r="698" s="186" customFormat="1" ht="26.25" customHeight="1" spans="1:19">
      <c r="A698" s="191"/>
      <c r="B698" s="192"/>
      <c r="C698" s="193"/>
      <c r="D698" s="192"/>
      <c r="E698" s="194"/>
      <c r="F698" s="194"/>
      <c r="G698" s="194"/>
      <c r="H698" s="194"/>
      <c r="I698" s="195"/>
      <c r="J698" s="196"/>
      <c r="K698" s="195"/>
      <c r="L698" s="195"/>
      <c r="M698" s="195"/>
      <c r="N698" s="195"/>
      <c r="O698" s="195"/>
      <c r="P698" s="195"/>
      <c r="Q698" s="195"/>
      <c r="R698" s="195"/>
      <c r="S698" s="215"/>
    </row>
    <row r="699" s="186" customFormat="1" ht="26.25" customHeight="1" spans="1:19">
      <c r="A699" s="191"/>
      <c r="B699" s="192"/>
      <c r="C699" s="193"/>
      <c r="D699" s="192"/>
      <c r="E699" s="194"/>
      <c r="F699" s="194"/>
      <c r="G699" s="194"/>
      <c r="H699" s="194"/>
      <c r="I699" s="195"/>
      <c r="J699" s="196"/>
      <c r="K699" s="195"/>
      <c r="L699" s="195"/>
      <c r="M699" s="195"/>
      <c r="N699" s="195"/>
      <c r="O699" s="195"/>
      <c r="P699" s="195"/>
      <c r="Q699" s="195"/>
      <c r="R699" s="195"/>
      <c r="S699" s="215"/>
    </row>
    <row r="700" s="186" customFormat="1" ht="26.25" customHeight="1" spans="1:19">
      <c r="A700" s="191"/>
      <c r="B700" s="192"/>
      <c r="C700" s="193"/>
      <c r="D700" s="192"/>
      <c r="E700" s="194"/>
      <c r="F700" s="194"/>
      <c r="G700" s="194"/>
      <c r="H700" s="194"/>
      <c r="I700" s="195"/>
      <c r="J700" s="196"/>
      <c r="K700" s="195"/>
      <c r="L700" s="195"/>
      <c r="M700" s="195"/>
      <c r="N700" s="195"/>
      <c r="O700" s="195"/>
      <c r="P700" s="195"/>
      <c r="Q700" s="195"/>
      <c r="R700" s="195"/>
      <c r="S700" s="215"/>
    </row>
    <row r="701" s="186" customFormat="1" ht="26.25" customHeight="1" spans="1:19">
      <c r="A701" s="191"/>
      <c r="B701" s="192"/>
      <c r="C701" s="193"/>
      <c r="D701" s="192"/>
      <c r="E701" s="194"/>
      <c r="F701" s="194"/>
      <c r="G701" s="194"/>
      <c r="H701" s="194"/>
      <c r="I701" s="195"/>
      <c r="J701" s="196"/>
      <c r="K701" s="195"/>
      <c r="L701" s="195"/>
      <c r="M701" s="195"/>
      <c r="N701" s="195"/>
      <c r="O701" s="195"/>
      <c r="P701" s="195"/>
      <c r="Q701" s="195"/>
      <c r="R701" s="195"/>
      <c r="S701" s="215"/>
    </row>
    <row r="702" s="186" customFormat="1" ht="26.25" customHeight="1" spans="1:19">
      <c r="A702" s="191"/>
      <c r="B702" s="192"/>
      <c r="C702" s="193"/>
      <c r="D702" s="192"/>
      <c r="E702" s="194"/>
      <c r="F702" s="194"/>
      <c r="G702" s="194"/>
      <c r="H702" s="194"/>
      <c r="I702" s="195"/>
      <c r="J702" s="196"/>
      <c r="K702" s="195"/>
      <c r="L702" s="195"/>
      <c r="M702" s="195"/>
      <c r="N702" s="195"/>
      <c r="O702" s="195"/>
      <c r="P702" s="195"/>
      <c r="Q702" s="195"/>
      <c r="R702" s="195"/>
      <c r="S702" s="215"/>
    </row>
    <row r="703" s="186" customFormat="1" ht="26.25" customHeight="1" spans="1:19">
      <c r="A703" s="191"/>
      <c r="B703" s="192"/>
      <c r="C703" s="193"/>
      <c r="D703" s="192"/>
      <c r="E703" s="194"/>
      <c r="F703" s="194"/>
      <c r="G703" s="194"/>
      <c r="H703" s="194"/>
      <c r="I703" s="195"/>
      <c r="J703" s="196"/>
      <c r="K703" s="195"/>
      <c r="L703" s="195"/>
      <c r="M703" s="195"/>
      <c r="N703" s="195"/>
      <c r="O703" s="195"/>
      <c r="P703" s="195"/>
      <c r="Q703" s="195"/>
      <c r="R703" s="195"/>
      <c r="S703" s="215"/>
    </row>
    <row r="704" s="186" customFormat="1" ht="26.25" customHeight="1" spans="1:19">
      <c r="A704" s="191"/>
      <c r="B704" s="192"/>
      <c r="C704" s="193"/>
      <c r="D704" s="192"/>
      <c r="E704" s="194"/>
      <c r="F704" s="194"/>
      <c r="G704" s="194"/>
      <c r="H704" s="194"/>
      <c r="I704" s="195"/>
      <c r="J704" s="196"/>
      <c r="K704" s="195"/>
      <c r="L704" s="195"/>
      <c r="M704" s="195"/>
      <c r="N704" s="195"/>
      <c r="O704" s="195"/>
      <c r="P704" s="195"/>
      <c r="Q704" s="195"/>
      <c r="R704" s="195"/>
      <c r="S704" s="215"/>
    </row>
    <row r="705" s="186" customFormat="1" ht="26.25" customHeight="1" spans="1:19">
      <c r="A705" s="191"/>
      <c r="B705" s="192"/>
      <c r="C705" s="193"/>
      <c r="D705" s="192"/>
      <c r="E705" s="194"/>
      <c r="F705" s="194"/>
      <c r="G705" s="194"/>
      <c r="H705" s="194"/>
      <c r="I705" s="195"/>
      <c r="J705" s="196"/>
      <c r="K705" s="195"/>
      <c r="L705" s="195"/>
      <c r="M705" s="195"/>
      <c r="N705" s="195"/>
      <c r="O705" s="195"/>
      <c r="P705" s="195"/>
      <c r="Q705" s="195"/>
      <c r="R705" s="195"/>
      <c r="S705" s="215"/>
    </row>
    <row r="706" s="186" customFormat="1" ht="26.25" customHeight="1" spans="1:19">
      <c r="A706" s="191"/>
      <c r="B706" s="192"/>
      <c r="C706" s="193"/>
      <c r="D706" s="192"/>
      <c r="E706" s="194"/>
      <c r="F706" s="194"/>
      <c r="G706" s="194"/>
      <c r="H706" s="194"/>
      <c r="I706" s="195"/>
      <c r="J706" s="196"/>
      <c r="K706" s="195"/>
      <c r="L706" s="195"/>
      <c r="M706" s="195"/>
      <c r="N706" s="195"/>
      <c r="O706" s="195"/>
      <c r="P706" s="195"/>
      <c r="Q706" s="195"/>
      <c r="R706" s="195"/>
      <c r="S706" s="215"/>
    </row>
    <row r="707" s="186" customFormat="1" ht="26.25" customHeight="1" spans="1:19">
      <c r="A707" s="191"/>
      <c r="B707" s="192"/>
      <c r="C707" s="193"/>
      <c r="D707" s="192"/>
      <c r="E707" s="194"/>
      <c r="F707" s="194"/>
      <c r="G707" s="194"/>
      <c r="H707" s="194"/>
      <c r="I707" s="195"/>
      <c r="J707" s="196"/>
      <c r="K707" s="195"/>
      <c r="L707" s="195"/>
      <c r="M707" s="195"/>
      <c r="N707" s="195"/>
      <c r="O707" s="195"/>
      <c r="P707" s="195"/>
      <c r="Q707" s="195"/>
      <c r="R707" s="195"/>
      <c r="S707" s="215"/>
    </row>
    <row r="708" s="186" customFormat="1" ht="26.25" customHeight="1" spans="1:19">
      <c r="A708" s="191"/>
      <c r="B708" s="192"/>
      <c r="C708" s="193"/>
      <c r="D708" s="192"/>
      <c r="E708" s="194"/>
      <c r="F708" s="194"/>
      <c r="G708" s="194"/>
      <c r="H708" s="194"/>
      <c r="I708" s="195"/>
      <c r="J708" s="196"/>
      <c r="K708" s="195"/>
      <c r="L708" s="195"/>
      <c r="M708" s="195"/>
      <c r="N708" s="195"/>
      <c r="O708" s="195"/>
      <c r="P708" s="195"/>
      <c r="Q708" s="195"/>
      <c r="R708" s="195"/>
      <c r="S708" s="215"/>
    </row>
    <row r="709" s="186" customFormat="1" ht="26.25" customHeight="1" spans="1:19">
      <c r="A709" s="191"/>
      <c r="B709" s="192"/>
      <c r="C709" s="193"/>
      <c r="D709" s="192"/>
      <c r="E709" s="194"/>
      <c r="F709" s="194"/>
      <c r="G709" s="194"/>
      <c r="H709" s="194"/>
      <c r="I709" s="195"/>
      <c r="J709" s="196"/>
      <c r="K709" s="195"/>
      <c r="L709" s="195"/>
      <c r="M709" s="195"/>
      <c r="N709" s="195"/>
      <c r="O709" s="195"/>
      <c r="P709" s="195"/>
      <c r="Q709" s="195"/>
      <c r="R709" s="195"/>
      <c r="S709" s="215"/>
    </row>
    <row r="710" s="186" customFormat="1" ht="26.25" customHeight="1" spans="1:19">
      <c r="A710" s="191"/>
      <c r="B710" s="192"/>
      <c r="C710" s="193"/>
      <c r="D710" s="192"/>
      <c r="E710" s="194"/>
      <c r="F710" s="194"/>
      <c r="G710" s="194"/>
      <c r="H710" s="194"/>
      <c r="I710" s="195"/>
      <c r="J710" s="196"/>
      <c r="K710" s="195"/>
      <c r="L710" s="195"/>
      <c r="M710" s="195"/>
      <c r="N710" s="195"/>
      <c r="O710" s="195"/>
      <c r="P710" s="195"/>
      <c r="Q710" s="195"/>
      <c r="R710" s="195"/>
      <c r="S710" s="215"/>
    </row>
    <row r="711" s="186" customFormat="1" ht="26.25" customHeight="1" spans="1:19">
      <c r="A711" s="191"/>
      <c r="B711" s="192"/>
      <c r="C711" s="193"/>
      <c r="D711" s="192"/>
      <c r="E711" s="194"/>
      <c r="F711" s="194"/>
      <c r="G711" s="194"/>
      <c r="H711" s="194"/>
      <c r="I711" s="195"/>
      <c r="J711" s="196"/>
      <c r="K711" s="195"/>
      <c r="L711" s="195"/>
      <c r="M711" s="195"/>
      <c r="N711" s="195"/>
      <c r="O711" s="195"/>
      <c r="P711" s="195"/>
      <c r="Q711" s="195"/>
      <c r="R711" s="195"/>
      <c r="S711" s="215"/>
    </row>
    <row r="712" s="186" customFormat="1" ht="26.25" customHeight="1" spans="1:19">
      <c r="A712" s="191"/>
      <c r="B712" s="192"/>
      <c r="C712" s="193"/>
      <c r="D712" s="192"/>
      <c r="E712" s="194"/>
      <c r="F712" s="194"/>
      <c r="G712" s="194"/>
      <c r="H712" s="194"/>
      <c r="I712" s="195"/>
      <c r="J712" s="196"/>
      <c r="K712" s="195"/>
      <c r="L712" s="195"/>
      <c r="M712" s="195"/>
      <c r="N712" s="195"/>
      <c r="O712" s="195"/>
      <c r="P712" s="195"/>
      <c r="Q712" s="195"/>
      <c r="R712" s="195"/>
      <c r="S712" s="215"/>
    </row>
    <row r="713" s="186" customFormat="1" ht="26.25" customHeight="1" spans="1:19">
      <c r="A713" s="191"/>
      <c r="B713" s="192"/>
      <c r="C713" s="193"/>
      <c r="D713" s="192"/>
      <c r="E713" s="194"/>
      <c r="F713" s="194"/>
      <c r="G713" s="194"/>
      <c r="H713" s="194"/>
      <c r="I713" s="195"/>
      <c r="J713" s="196"/>
      <c r="K713" s="195"/>
      <c r="L713" s="195"/>
      <c r="M713" s="195"/>
      <c r="N713" s="195"/>
      <c r="O713" s="195"/>
      <c r="P713" s="195"/>
      <c r="Q713" s="195"/>
      <c r="R713" s="195"/>
      <c r="S713" s="215"/>
    </row>
    <row r="714" s="186" customFormat="1" ht="26.25" customHeight="1" spans="1:19">
      <c r="A714" s="191"/>
      <c r="B714" s="192"/>
      <c r="C714" s="193"/>
      <c r="D714" s="192"/>
      <c r="E714" s="194"/>
      <c r="F714" s="194"/>
      <c r="G714" s="194"/>
      <c r="H714" s="194"/>
      <c r="I714" s="195"/>
      <c r="J714" s="196"/>
      <c r="K714" s="195"/>
      <c r="L714" s="195"/>
      <c r="M714" s="195"/>
      <c r="N714" s="195"/>
      <c r="O714" s="195"/>
      <c r="P714" s="195"/>
      <c r="Q714" s="195"/>
      <c r="R714" s="195"/>
      <c r="S714" s="215"/>
    </row>
    <row r="715" s="186" customFormat="1" ht="26.25" customHeight="1" spans="1:19">
      <c r="A715" s="191"/>
      <c r="B715" s="192"/>
      <c r="C715" s="193"/>
      <c r="D715" s="192"/>
      <c r="E715" s="194"/>
      <c r="F715" s="194"/>
      <c r="G715" s="194"/>
      <c r="H715" s="194"/>
      <c r="I715" s="195"/>
      <c r="J715" s="196"/>
      <c r="K715" s="195"/>
      <c r="L715" s="195"/>
      <c r="M715" s="195"/>
      <c r="N715" s="195"/>
      <c r="O715" s="195"/>
      <c r="P715" s="195"/>
      <c r="Q715" s="195"/>
      <c r="R715" s="195"/>
      <c r="S715" s="215"/>
    </row>
    <row r="716" s="186" customFormat="1" ht="26.25" customHeight="1" spans="1:19">
      <c r="A716" s="191"/>
      <c r="B716" s="192"/>
      <c r="C716" s="193"/>
      <c r="D716" s="192"/>
      <c r="E716" s="194"/>
      <c r="F716" s="194"/>
      <c r="G716" s="194"/>
      <c r="H716" s="194"/>
      <c r="I716" s="195"/>
      <c r="J716" s="196"/>
      <c r="K716" s="195"/>
      <c r="L716" s="195"/>
      <c r="M716" s="195"/>
      <c r="N716" s="195"/>
      <c r="O716" s="195"/>
      <c r="P716" s="195"/>
      <c r="Q716" s="195"/>
      <c r="R716" s="195"/>
      <c r="S716" s="215"/>
    </row>
    <row r="717" s="186" customFormat="1" ht="26.25" customHeight="1" spans="1:19">
      <c r="A717" s="191"/>
      <c r="B717" s="192"/>
      <c r="C717" s="193"/>
      <c r="D717" s="192"/>
      <c r="E717" s="194"/>
      <c r="F717" s="194"/>
      <c r="G717" s="194"/>
      <c r="H717" s="194"/>
      <c r="I717" s="195"/>
      <c r="J717" s="196"/>
      <c r="K717" s="195"/>
      <c r="L717" s="195"/>
      <c r="M717" s="195"/>
      <c r="N717" s="195"/>
      <c r="O717" s="195"/>
      <c r="P717" s="195"/>
      <c r="Q717" s="195"/>
      <c r="R717" s="195"/>
      <c r="S717" s="215"/>
    </row>
    <row r="718" s="186" customFormat="1" ht="26.25" customHeight="1" spans="1:19">
      <c r="A718" s="191"/>
      <c r="B718" s="192"/>
      <c r="C718" s="193"/>
      <c r="D718" s="192"/>
      <c r="E718" s="194"/>
      <c r="F718" s="194"/>
      <c r="G718" s="194"/>
      <c r="H718" s="194"/>
      <c r="I718" s="195"/>
      <c r="J718" s="196"/>
      <c r="K718" s="195"/>
      <c r="L718" s="195"/>
      <c r="M718" s="195"/>
      <c r="N718" s="195"/>
      <c r="O718" s="195"/>
      <c r="P718" s="195"/>
      <c r="Q718" s="195"/>
      <c r="R718" s="195"/>
      <c r="S718" s="215"/>
    </row>
    <row r="719" s="186" customFormat="1" ht="26.25" customHeight="1" spans="1:19">
      <c r="A719" s="191"/>
      <c r="B719" s="192"/>
      <c r="C719" s="193"/>
      <c r="D719" s="192"/>
      <c r="E719" s="194"/>
      <c r="F719" s="194"/>
      <c r="G719" s="194"/>
      <c r="H719" s="194"/>
      <c r="I719" s="195"/>
      <c r="J719" s="196"/>
      <c r="K719" s="195"/>
      <c r="L719" s="195"/>
      <c r="M719" s="195"/>
      <c r="N719" s="195"/>
      <c r="O719" s="195"/>
      <c r="P719" s="195"/>
      <c r="Q719" s="195"/>
      <c r="R719" s="195"/>
      <c r="S719" s="215"/>
    </row>
    <row r="720" s="186" customFormat="1" ht="26.25" customHeight="1" spans="1:19">
      <c r="A720" s="191"/>
      <c r="B720" s="192"/>
      <c r="C720" s="193"/>
      <c r="D720" s="192"/>
      <c r="E720" s="194"/>
      <c r="F720" s="194"/>
      <c r="G720" s="194"/>
      <c r="H720" s="194"/>
      <c r="I720" s="195"/>
      <c r="J720" s="196"/>
      <c r="K720" s="195"/>
      <c r="L720" s="195"/>
      <c r="M720" s="195"/>
      <c r="N720" s="195"/>
      <c r="O720" s="195"/>
      <c r="P720" s="195"/>
      <c r="Q720" s="195"/>
      <c r="R720" s="195"/>
      <c r="S720" s="215"/>
    </row>
    <row r="721" s="186" customFormat="1" ht="26.25" customHeight="1" spans="1:19">
      <c r="A721" s="191"/>
      <c r="B721" s="192"/>
      <c r="C721" s="193"/>
      <c r="D721" s="192"/>
      <c r="E721" s="194"/>
      <c r="F721" s="194"/>
      <c r="G721" s="194"/>
      <c r="H721" s="194"/>
      <c r="I721" s="195"/>
      <c r="J721" s="196"/>
      <c r="K721" s="195"/>
      <c r="L721" s="195"/>
      <c r="M721" s="195"/>
      <c r="N721" s="195"/>
      <c r="O721" s="195"/>
      <c r="P721" s="195"/>
      <c r="Q721" s="195"/>
      <c r="R721" s="195"/>
      <c r="S721" s="215"/>
    </row>
    <row r="722" s="186" customFormat="1" ht="26.25" customHeight="1" spans="1:19">
      <c r="A722" s="191"/>
      <c r="B722" s="192"/>
      <c r="C722" s="193"/>
      <c r="D722" s="192"/>
      <c r="E722" s="194"/>
      <c r="F722" s="194"/>
      <c r="G722" s="194"/>
      <c r="H722" s="194"/>
      <c r="I722" s="195"/>
      <c r="J722" s="196"/>
      <c r="K722" s="195"/>
      <c r="L722" s="195"/>
      <c r="M722" s="195"/>
      <c r="N722" s="195"/>
      <c r="O722" s="195"/>
      <c r="P722" s="195"/>
      <c r="Q722" s="195"/>
      <c r="R722" s="195"/>
      <c r="S722" s="215"/>
    </row>
    <row r="723" s="186" customFormat="1" ht="26.25" customHeight="1" spans="1:19">
      <c r="A723" s="191"/>
      <c r="B723" s="192"/>
      <c r="C723" s="193"/>
      <c r="D723" s="192"/>
      <c r="E723" s="194"/>
      <c r="F723" s="194"/>
      <c r="G723" s="194"/>
      <c r="H723" s="194"/>
      <c r="I723" s="195"/>
      <c r="J723" s="196"/>
      <c r="K723" s="195"/>
      <c r="L723" s="195"/>
      <c r="M723" s="195"/>
      <c r="N723" s="195"/>
      <c r="O723" s="195"/>
      <c r="P723" s="195"/>
      <c r="Q723" s="195"/>
      <c r="R723" s="195"/>
      <c r="S723" s="215"/>
    </row>
    <row r="724" s="186" customFormat="1" ht="26.25" customHeight="1" spans="1:19">
      <c r="A724" s="191"/>
      <c r="B724" s="192"/>
      <c r="C724" s="193"/>
      <c r="D724" s="192"/>
      <c r="E724" s="194"/>
      <c r="F724" s="194"/>
      <c r="G724" s="194"/>
      <c r="H724" s="194"/>
      <c r="I724" s="195"/>
      <c r="J724" s="196"/>
      <c r="K724" s="195"/>
      <c r="L724" s="195"/>
      <c r="M724" s="195"/>
      <c r="N724" s="195"/>
      <c r="O724" s="195"/>
      <c r="P724" s="195"/>
      <c r="Q724" s="195"/>
      <c r="R724" s="195"/>
      <c r="S724" s="215"/>
    </row>
    <row r="725" s="186" customFormat="1" ht="26.25" customHeight="1" spans="1:19">
      <c r="A725" s="191"/>
      <c r="B725" s="192"/>
      <c r="C725" s="193"/>
      <c r="D725" s="192"/>
      <c r="E725" s="194"/>
      <c r="F725" s="194"/>
      <c r="G725" s="194"/>
      <c r="H725" s="194"/>
      <c r="I725" s="195"/>
      <c r="J725" s="196"/>
      <c r="K725" s="195"/>
      <c r="L725" s="195"/>
      <c r="M725" s="195"/>
      <c r="N725" s="195"/>
      <c r="O725" s="195"/>
      <c r="P725" s="195"/>
      <c r="Q725" s="195"/>
      <c r="R725" s="195"/>
      <c r="S725" s="215"/>
    </row>
    <row r="726" s="186" customFormat="1" ht="26.25" customHeight="1" spans="1:19">
      <c r="A726" s="191"/>
      <c r="B726" s="192"/>
      <c r="C726" s="193"/>
      <c r="D726" s="192"/>
      <c r="E726" s="194"/>
      <c r="F726" s="194"/>
      <c r="G726" s="194"/>
      <c r="H726" s="194"/>
      <c r="I726" s="195"/>
      <c r="J726" s="196"/>
      <c r="K726" s="195"/>
      <c r="L726" s="195"/>
      <c r="M726" s="195"/>
      <c r="N726" s="195"/>
      <c r="O726" s="195"/>
      <c r="P726" s="195"/>
      <c r="Q726" s="195"/>
      <c r="R726" s="195"/>
      <c r="S726" s="215"/>
    </row>
    <row r="727" s="186" customFormat="1" ht="26.25" customHeight="1" spans="1:19">
      <c r="A727" s="191"/>
      <c r="B727" s="192"/>
      <c r="C727" s="193"/>
      <c r="D727" s="192"/>
      <c r="E727" s="194"/>
      <c r="F727" s="194"/>
      <c r="G727" s="194"/>
      <c r="H727" s="194"/>
      <c r="I727" s="195"/>
      <c r="J727" s="196"/>
      <c r="K727" s="195"/>
      <c r="L727" s="195"/>
      <c r="M727" s="195"/>
      <c r="N727" s="195"/>
      <c r="O727" s="195"/>
      <c r="P727" s="195"/>
      <c r="Q727" s="195"/>
      <c r="R727" s="195"/>
      <c r="S727" s="215"/>
    </row>
    <row r="728" s="186" customFormat="1" ht="26.25" customHeight="1" spans="1:19">
      <c r="A728" s="191"/>
      <c r="B728" s="192"/>
      <c r="C728" s="193"/>
      <c r="D728" s="192"/>
      <c r="E728" s="194"/>
      <c r="F728" s="194"/>
      <c r="G728" s="194"/>
      <c r="H728" s="194"/>
      <c r="I728" s="195"/>
      <c r="J728" s="196"/>
      <c r="K728" s="195"/>
      <c r="L728" s="195"/>
      <c r="M728" s="195"/>
      <c r="N728" s="195"/>
      <c r="O728" s="195"/>
      <c r="P728" s="195"/>
      <c r="Q728" s="195"/>
      <c r="R728" s="195"/>
      <c r="S728" s="215"/>
    </row>
    <row r="729" s="186" customFormat="1" ht="26.25" customHeight="1" spans="1:19">
      <c r="A729" s="191"/>
      <c r="B729" s="192"/>
      <c r="C729" s="193"/>
      <c r="D729" s="192"/>
      <c r="E729" s="194"/>
      <c r="F729" s="194"/>
      <c r="G729" s="194"/>
      <c r="H729" s="194"/>
      <c r="I729" s="195"/>
      <c r="J729" s="196"/>
      <c r="K729" s="195"/>
      <c r="L729" s="195"/>
      <c r="M729" s="195"/>
      <c r="N729" s="195"/>
      <c r="O729" s="195"/>
      <c r="P729" s="195"/>
      <c r="Q729" s="195"/>
      <c r="R729" s="195"/>
      <c r="S729" s="215"/>
    </row>
    <row r="730" s="186" customFormat="1" ht="26.25" customHeight="1" spans="1:19">
      <c r="A730" s="191"/>
      <c r="B730" s="192"/>
      <c r="C730" s="193"/>
      <c r="D730" s="192"/>
      <c r="E730" s="194"/>
      <c r="F730" s="194"/>
      <c r="G730" s="194"/>
      <c r="H730" s="194"/>
      <c r="I730" s="195"/>
      <c r="J730" s="196"/>
      <c r="K730" s="195"/>
      <c r="L730" s="195"/>
      <c r="M730" s="195"/>
      <c r="N730" s="195"/>
      <c r="O730" s="195"/>
      <c r="P730" s="195"/>
      <c r="Q730" s="195"/>
      <c r="R730" s="195"/>
      <c r="S730" s="215"/>
    </row>
    <row r="731" s="186" customFormat="1" ht="26.25" customHeight="1" spans="1:19">
      <c r="A731" s="191"/>
      <c r="B731" s="192"/>
      <c r="C731" s="193"/>
      <c r="D731" s="192"/>
      <c r="E731" s="194"/>
      <c r="F731" s="194"/>
      <c r="G731" s="194"/>
      <c r="H731" s="194"/>
      <c r="I731" s="195"/>
      <c r="J731" s="196"/>
      <c r="K731" s="195"/>
      <c r="L731" s="195"/>
      <c r="M731" s="195"/>
      <c r="N731" s="195"/>
      <c r="O731" s="195"/>
      <c r="P731" s="195"/>
      <c r="Q731" s="195"/>
      <c r="R731" s="195"/>
      <c r="S731" s="215"/>
    </row>
    <row r="732" s="186" customFormat="1" ht="26.25" customHeight="1" spans="1:19">
      <c r="A732" s="191"/>
      <c r="B732" s="192"/>
      <c r="C732" s="193"/>
      <c r="D732" s="192"/>
      <c r="E732" s="194"/>
      <c r="F732" s="194"/>
      <c r="G732" s="194"/>
      <c r="H732" s="194"/>
      <c r="I732" s="195"/>
      <c r="J732" s="196"/>
      <c r="K732" s="195"/>
      <c r="L732" s="195"/>
      <c r="M732" s="195"/>
      <c r="N732" s="195"/>
      <c r="O732" s="195"/>
      <c r="P732" s="195"/>
      <c r="Q732" s="195"/>
      <c r="R732" s="195"/>
      <c r="S732" s="215"/>
    </row>
    <row r="733" s="186" customFormat="1" ht="26.25" customHeight="1" spans="1:19">
      <c r="A733" s="191"/>
      <c r="B733" s="192"/>
      <c r="C733" s="193"/>
      <c r="D733" s="192"/>
      <c r="E733" s="194"/>
      <c r="F733" s="194"/>
      <c r="G733" s="194"/>
      <c r="H733" s="194"/>
      <c r="I733" s="195"/>
      <c r="J733" s="196"/>
      <c r="K733" s="195"/>
      <c r="L733" s="195"/>
      <c r="M733" s="195"/>
      <c r="N733" s="195"/>
      <c r="O733" s="195"/>
      <c r="P733" s="195"/>
      <c r="Q733" s="195"/>
      <c r="R733" s="195"/>
      <c r="S733" s="215"/>
    </row>
    <row r="734" s="186" customFormat="1" ht="26.25" customHeight="1" spans="1:19">
      <c r="A734" s="191"/>
      <c r="B734" s="192"/>
      <c r="C734" s="193"/>
      <c r="D734" s="192"/>
      <c r="E734" s="194"/>
      <c r="F734" s="194"/>
      <c r="G734" s="194"/>
      <c r="H734" s="194"/>
      <c r="I734" s="195"/>
      <c r="J734" s="196"/>
      <c r="K734" s="195"/>
      <c r="L734" s="195"/>
      <c r="M734" s="195"/>
      <c r="N734" s="195"/>
      <c r="O734" s="195"/>
      <c r="P734" s="195"/>
      <c r="Q734" s="195"/>
      <c r="R734" s="195"/>
      <c r="S734" s="215"/>
    </row>
    <row r="735" s="186" customFormat="1" ht="26.25" customHeight="1" spans="1:19">
      <c r="A735" s="191"/>
      <c r="B735" s="192"/>
      <c r="C735" s="193"/>
      <c r="D735" s="192"/>
      <c r="E735" s="194"/>
      <c r="F735" s="194"/>
      <c r="G735" s="194"/>
      <c r="H735" s="194"/>
      <c r="I735" s="195"/>
      <c r="J735" s="196"/>
      <c r="K735" s="195"/>
      <c r="L735" s="195"/>
      <c r="M735" s="195"/>
      <c r="N735" s="195"/>
      <c r="O735" s="195"/>
      <c r="P735" s="195"/>
      <c r="Q735" s="195"/>
      <c r="R735" s="195"/>
      <c r="S735" s="215"/>
    </row>
    <row r="736" s="186" customFormat="1" ht="26.25" customHeight="1" spans="1:19">
      <c r="A736" s="191"/>
      <c r="B736" s="192"/>
      <c r="C736" s="193"/>
      <c r="D736" s="192"/>
      <c r="E736" s="194"/>
      <c r="F736" s="194"/>
      <c r="G736" s="194"/>
      <c r="H736" s="194"/>
      <c r="I736" s="195"/>
      <c r="J736" s="196"/>
      <c r="K736" s="195"/>
      <c r="L736" s="195"/>
      <c r="M736" s="195"/>
      <c r="N736" s="195"/>
      <c r="O736" s="195"/>
      <c r="P736" s="195"/>
      <c r="Q736" s="195"/>
      <c r="R736" s="195"/>
      <c r="S736" s="215"/>
    </row>
    <row r="737" s="186" customFormat="1" ht="26.25" customHeight="1" spans="1:19">
      <c r="A737" s="191"/>
      <c r="B737" s="192"/>
      <c r="C737" s="193"/>
      <c r="D737" s="192"/>
      <c r="E737" s="194"/>
      <c r="F737" s="194"/>
      <c r="G737" s="194"/>
      <c r="H737" s="194"/>
      <c r="I737" s="195"/>
      <c r="J737" s="196"/>
      <c r="K737" s="195"/>
      <c r="L737" s="195"/>
      <c r="M737" s="195"/>
      <c r="N737" s="195"/>
      <c r="O737" s="195"/>
      <c r="P737" s="195"/>
      <c r="Q737" s="195"/>
      <c r="R737" s="195"/>
      <c r="S737" s="215"/>
    </row>
    <row r="738" s="186" customFormat="1" ht="26.25" customHeight="1" spans="1:19">
      <c r="A738" s="191"/>
      <c r="B738" s="192"/>
      <c r="C738" s="193"/>
      <c r="D738" s="192"/>
      <c r="E738" s="194"/>
      <c r="F738" s="194"/>
      <c r="G738" s="194"/>
      <c r="H738" s="194"/>
      <c r="I738" s="195"/>
      <c r="J738" s="196"/>
      <c r="K738" s="195"/>
      <c r="L738" s="195"/>
      <c r="M738" s="195"/>
      <c r="N738" s="195"/>
      <c r="O738" s="195"/>
      <c r="P738" s="195"/>
      <c r="Q738" s="195"/>
      <c r="R738" s="195"/>
      <c r="S738" s="215"/>
    </row>
    <row r="739" s="186" customFormat="1" ht="26.25" customHeight="1" spans="1:19">
      <c r="A739" s="191"/>
      <c r="B739" s="192"/>
      <c r="C739" s="193"/>
      <c r="D739" s="192"/>
      <c r="E739" s="194"/>
      <c r="F739" s="194"/>
      <c r="G739" s="194"/>
      <c r="H739" s="194"/>
      <c r="I739" s="195"/>
      <c r="J739" s="196"/>
      <c r="K739" s="195"/>
      <c r="L739" s="195"/>
      <c r="M739" s="195"/>
      <c r="N739" s="195"/>
      <c r="O739" s="195"/>
      <c r="P739" s="195"/>
      <c r="Q739" s="195"/>
      <c r="R739" s="195"/>
      <c r="S739" s="215"/>
    </row>
    <row r="740" s="186" customFormat="1" ht="26.25" customHeight="1" spans="1:19">
      <c r="A740" s="191"/>
      <c r="B740" s="192"/>
      <c r="C740" s="193"/>
      <c r="D740" s="192"/>
      <c r="E740" s="194"/>
      <c r="F740" s="194"/>
      <c r="G740" s="194"/>
      <c r="H740" s="194"/>
      <c r="I740" s="195"/>
      <c r="J740" s="196"/>
      <c r="K740" s="195"/>
      <c r="L740" s="195"/>
      <c r="M740" s="195"/>
      <c r="N740" s="195"/>
      <c r="O740" s="195"/>
      <c r="P740" s="195"/>
      <c r="Q740" s="195"/>
      <c r="R740" s="195"/>
      <c r="S740" s="215"/>
    </row>
    <row r="741" s="186" customFormat="1" ht="26.25" customHeight="1" spans="1:19">
      <c r="A741" s="191"/>
      <c r="B741" s="192"/>
      <c r="C741" s="193"/>
      <c r="D741" s="192"/>
      <c r="E741" s="194"/>
      <c r="F741" s="194"/>
      <c r="G741" s="194"/>
      <c r="H741" s="194"/>
      <c r="I741" s="195"/>
      <c r="J741" s="196"/>
      <c r="K741" s="195"/>
      <c r="L741" s="195"/>
      <c r="M741" s="195"/>
      <c r="N741" s="195"/>
      <c r="O741" s="195"/>
      <c r="P741" s="195"/>
      <c r="Q741" s="195"/>
      <c r="R741" s="195"/>
      <c r="S741" s="215"/>
    </row>
    <row r="742" s="186" customFormat="1" ht="26.25" customHeight="1" spans="1:19">
      <c r="A742" s="191"/>
      <c r="B742" s="192"/>
      <c r="C742" s="193"/>
      <c r="D742" s="192"/>
      <c r="E742" s="194"/>
      <c r="F742" s="194"/>
      <c r="G742" s="194"/>
      <c r="H742" s="194"/>
      <c r="I742" s="195"/>
      <c r="J742" s="196"/>
      <c r="K742" s="195"/>
      <c r="L742" s="195"/>
      <c r="M742" s="195"/>
      <c r="N742" s="195"/>
      <c r="O742" s="195"/>
      <c r="P742" s="195"/>
      <c r="Q742" s="195"/>
      <c r="R742" s="195"/>
      <c r="S742" s="215"/>
    </row>
    <row r="743" s="186" customFormat="1" ht="26.25" customHeight="1" spans="1:19">
      <c r="A743" s="191"/>
      <c r="B743" s="192"/>
      <c r="C743" s="193"/>
      <c r="D743" s="192"/>
      <c r="E743" s="194"/>
      <c r="F743" s="194"/>
      <c r="G743" s="194"/>
      <c r="H743" s="194"/>
      <c r="I743" s="195"/>
      <c r="J743" s="196"/>
      <c r="K743" s="195"/>
      <c r="L743" s="195"/>
      <c r="M743" s="195"/>
      <c r="N743" s="195"/>
      <c r="O743" s="195"/>
      <c r="P743" s="195"/>
      <c r="Q743" s="195"/>
      <c r="R743" s="195"/>
      <c r="S743" s="215"/>
    </row>
    <row r="744" s="186" customFormat="1" ht="26.25" customHeight="1" spans="1:19">
      <c r="A744" s="191"/>
      <c r="B744" s="192"/>
      <c r="C744" s="193"/>
      <c r="D744" s="192"/>
      <c r="E744" s="194"/>
      <c r="F744" s="194"/>
      <c r="G744" s="194"/>
      <c r="H744" s="194"/>
      <c r="I744" s="195"/>
      <c r="J744" s="196"/>
      <c r="K744" s="195"/>
      <c r="L744" s="195"/>
      <c r="M744" s="195"/>
      <c r="N744" s="195"/>
      <c r="O744" s="195"/>
      <c r="P744" s="195"/>
      <c r="Q744" s="195"/>
      <c r="R744" s="195"/>
      <c r="S744" s="215"/>
    </row>
    <row r="745" s="186" customFormat="1" ht="26.25" customHeight="1" spans="1:19">
      <c r="A745" s="191"/>
      <c r="B745" s="192"/>
      <c r="C745" s="193"/>
      <c r="D745" s="192"/>
      <c r="E745" s="194"/>
      <c r="F745" s="194"/>
      <c r="G745" s="194"/>
      <c r="H745" s="194"/>
      <c r="I745" s="195"/>
      <c r="J745" s="196"/>
      <c r="K745" s="195"/>
      <c r="L745" s="195"/>
      <c r="M745" s="195"/>
      <c r="N745" s="195"/>
      <c r="O745" s="195"/>
      <c r="P745" s="195"/>
      <c r="Q745" s="195"/>
      <c r="R745" s="195"/>
      <c r="S745" s="215"/>
    </row>
    <row r="746" s="186" customFormat="1" ht="26.25" customHeight="1" spans="1:19">
      <c r="A746" s="191"/>
      <c r="B746" s="192"/>
      <c r="C746" s="193"/>
      <c r="D746" s="192"/>
      <c r="E746" s="194"/>
      <c r="F746" s="194"/>
      <c r="G746" s="194"/>
      <c r="H746" s="194"/>
      <c r="I746" s="195"/>
      <c r="J746" s="196"/>
      <c r="K746" s="195"/>
      <c r="L746" s="195"/>
      <c r="M746" s="195"/>
      <c r="N746" s="195"/>
      <c r="O746" s="195"/>
      <c r="P746" s="195"/>
      <c r="Q746" s="195"/>
      <c r="R746" s="195"/>
      <c r="S746" s="215"/>
    </row>
    <row r="747" s="186" customFormat="1" ht="26.25" customHeight="1" spans="1:19">
      <c r="A747" s="191"/>
      <c r="B747" s="192"/>
      <c r="C747" s="193"/>
      <c r="D747" s="192"/>
      <c r="E747" s="194"/>
      <c r="F747" s="194"/>
      <c r="G747" s="194"/>
      <c r="H747" s="194"/>
      <c r="I747" s="195"/>
      <c r="J747" s="196"/>
      <c r="K747" s="195"/>
      <c r="L747" s="195"/>
      <c r="M747" s="195"/>
      <c r="N747" s="195"/>
      <c r="O747" s="195"/>
      <c r="P747" s="195"/>
      <c r="Q747" s="195"/>
      <c r="R747" s="195"/>
      <c r="S747" s="215"/>
    </row>
    <row r="748" s="186" customFormat="1" ht="26.25" customHeight="1" spans="1:19">
      <c r="A748" s="191"/>
      <c r="B748" s="192"/>
      <c r="C748" s="193"/>
      <c r="D748" s="192"/>
      <c r="E748" s="194"/>
      <c r="F748" s="194"/>
      <c r="G748" s="194"/>
      <c r="H748" s="194"/>
      <c r="I748" s="195"/>
      <c r="J748" s="196"/>
      <c r="K748" s="195"/>
      <c r="L748" s="195"/>
      <c r="M748" s="195"/>
      <c r="N748" s="195"/>
      <c r="O748" s="195"/>
      <c r="P748" s="195"/>
      <c r="Q748" s="195"/>
      <c r="R748" s="195"/>
      <c r="S748" s="215"/>
    </row>
    <row r="749" s="186" customFormat="1" ht="26.25" customHeight="1" spans="1:19">
      <c r="A749" s="191"/>
      <c r="B749" s="192"/>
      <c r="C749" s="193"/>
      <c r="D749" s="192"/>
      <c r="E749" s="194"/>
      <c r="F749" s="194"/>
      <c r="G749" s="194"/>
      <c r="H749" s="194"/>
      <c r="I749" s="195"/>
      <c r="J749" s="196"/>
      <c r="K749" s="195"/>
      <c r="L749" s="195"/>
      <c r="M749" s="195"/>
      <c r="N749" s="195"/>
      <c r="O749" s="195"/>
      <c r="P749" s="195"/>
      <c r="Q749" s="195"/>
      <c r="R749" s="195"/>
      <c r="S749" s="215"/>
    </row>
    <row r="750" s="186" customFormat="1" ht="26.25" customHeight="1" spans="1:19">
      <c r="A750" s="191"/>
      <c r="B750" s="192"/>
      <c r="C750" s="193"/>
      <c r="D750" s="192"/>
      <c r="E750" s="194"/>
      <c r="F750" s="194"/>
      <c r="G750" s="194"/>
      <c r="H750" s="194"/>
      <c r="I750" s="195"/>
      <c r="J750" s="196"/>
      <c r="K750" s="195"/>
      <c r="L750" s="195"/>
      <c r="M750" s="195"/>
      <c r="N750" s="195"/>
      <c r="O750" s="195"/>
      <c r="P750" s="195"/>
      <c r="Q750" s="195"/>
      <c r="R750" s="195"/>
      <c r="S750" s="215"/>
    </row>
    <row r="751" s="186" customFormat="1" ht="26.25" customHeight="1" spans="1:19">
      <c r="A751" s="191"/>
      <c r="B751" s="192"/>
      <c r="C751" s="193"/>
      <c r="D751" s="192"/>
      <c r="E751" s="194"/>
      <c r="F751" s="194"/>
      <c r="G751" s="194"/>
      <c r="H751" s="194"/>
      <c r="I751" s="195"/>
      <c r="J751" s="196"/>
      <c r="K751" s="195"/>
      <c r="L751" s="195"/>
      <c r="M751" s="195"/>
      <c r="N751" s="195"/>
      <c r="O751" s="195"/>
      <c r="P751" s="195"/>
      <c r="Q751" s="195"/>
      <c r="R751" s="195"/>
      <c r="S751" s="215"/>
    </row>
    <row r="752" s="186" customFormat="1" ht="26.25" customHeight="1" spans="1:19">
      <c r="A752" s="191"/>
      <c r="B752" s="192"/>
      <c r="C752" s="193"/>
      <c r="D752" s="192"/>
      <c r="E752" s="194"/>
      <c r="F752" s="194"/>
      <c r="G752" s="194"/>
      <c r="H752" s="194"/>
      <c r="I752" s="195"/>
      <c r="J752" s="196"/>
      <c r="K752" s="195"/>
      <c r="L752" s="195"/>
      <c r="M752" s="195"/>
      <c r="N752" s="195"/>
      <c r="O752" s="195"/>
      <c r="P752" s="195"/>
      <c r="Q752" s="195"/>
      <c r="R752" s="195"/>
      <c r="S752" s="215"/>
    </row>
    <row r="753" s="186" customFormat="1" ht="26.25" customHeight="1" spans="1:19">
      <c r="A753" s="191"/>
      <c r="B753" s="192"/>
      <c r="C753" s="193"/>
      <c r="D753" s="192"/>
      <c r="E753" s="194"/>
      <c r="F753" s="194"/>
      <c r="G753" s="194"/>
      <c r="H753" s="194"/>
      <c r="I753" s="195"/>
      <c r="J753" s="196"/>
      <c r="K753" s="195"/>
      <c r="L753" s="195"/>
      <c r="M753" s="195"/>
      <c r="N753" s="195"/>
      <c r="O753" s="195"/>
      <c r="P753" s="195"/>
      <c r="Q753" s="195"/>
      <c r="R753" s="195"/>
      <c r="S753" s="215"/>
    </row>
    <row r="754" s="186" customFormat="1" ht="26.25" customHeight="1" spans="1:19">
      <c r="A754" s="191"/>
      <c r="B754" s="192"/>
      <c r="C754" s="193"/>
      <c r="D754" s="192"/>
      <c r="E754" s="194"/>
      <c r="F754" s="194"/>
      <c r="G754" s="194"/>
      <c r="H754" s="194"/>
      <c r="I754" s="195"/>
      <c r="J754" s="196"/>
      <c r="K754" s="195"/>
      <c r="L754" s="195"/>
      <c r="M754" s="195"/>
      <c r="N754" s="195"/>
      <c r="O754" s="195"/>
      <c r="P754" s="195"/>
      <c r="Q754" s="195"/>
      <c r="R754" s="195"/>
      <c r="S754" s="215"/>
    </row>
    <row r="755" s="186" customFormat="1" ht="26.25" customHeight="1" spans="1:19">
      <c r="A755" s="191"/>
      <c r="B755" s="192"/>
      <c r="C755" s="193"/>
      <c r="D755" s="192"/>
      <c r="E755" s="194"/>
      <c r="F755" s="194"/>
      <c r="G755" s="194"/>
      <c r="H755" s="194"/>
      <c r="I755" s="195"/>
      <c r="J755" s="196"/>
      <c r="K755" s="195"/>
      <c r="L755" s="195"/>
      <c r="M755" s="195"/>
      <c r="N755" s="195"/>
      <c r="O755" s="195"/>
      <c r="P755" s="195"/>
      <c r="Q755" s="195"/>
      <c r="R755" s="195"/>
      <c r="S755" s="215"/>
    </row>
    <row r="756" s="186" customFormat="1" ht="26.25" customHeight="1" spans="1:19">
      <c r="A756" s="191"/>
      <c r="B756" s="192"/>
      <c r="C756" s="193"/>
      <c r="D756" s="192"/>
      <c r="E756" s="194"/>
      <c r="F756" s="194"/>
      <c r="G756" s="194"/>
      <c r="H756" s="194"/>
      <c r="I756" s="195"/>
      <c r="J756" s="196"/>
      <c r="K756" s="195"/>
      <c r="L756" s="195"/>
      <c r="M756" s="195"/>
      <c r="N756" s="195"/>
      <c r="O756" s="195"/>
      <c r="P756" s="195"/>
      <c r="Q756" s="195"/>
      <c r="R756" s="195"/>
      <c r="S756" s="215"/>
    </row>
    <row r="757" s="186" customFormat="1" ht="26.25" customHeight="1" spans="1:19">
      <c r="A757" s="191"/>
      <c r="B757" s="192"/>
      <c r="C757" s="193"/>
      <c r="D757" s="192"/>
      <c r="E757" s="194"/>
      <c r="F757" s="194"/>
      <c r="G757" s="194"/>
      <c r="H757" s="194"/>
      <c r="I757" s="195"/>
      <c r="J757" s="196"/>
      <c r="K757" s="195"/>
      <c r="L757" s="195"/>
      <c r="M757" s="195"/>
      <c r="N757" s="195"/>
      <c r="O757" s="195"/>
      <c r="P757" s="195"/>
      <c r="Q757" s="195"/>
      <c r="R757" s="195"/>
      <c r="S757" s="215"/>
    </row>
    <row r="758" s="186" customFormat="1" ht="26.25" customHeight="1" spans="1:19">
      <c r="A758" s="191"/>
      <c r="B758" s="192"/>
      <c r="C758" s="193"/>
      <c r="D758" s="192"/>
      <c r="E758" s="194"/>
      <c r="F758" s="194"/>
      <c r="G758" s="194"/>
      <c r="H758" s="194"/>
      <c r="I758" s="195"/>
      <c r="J758" s="196"/>
      <c r="K758" s="195"/>
      <c r="L758" s="195"/>
      <c r="M758" s="195"/>
      <c r="N758" s="195"/>
      <c r="O758" s="195"/>
      <c r="P758" s="195"/>
      <c r="Q758" s="195"/>
      <c r="R758" s="195"/>
      <c r="S758" s="215"/>
    </row>
    <row r="759" s="186" customFormat="1" ht="26.25" customHeight="1" spans="1:19">
      <c r="A759" s="191"/>
      <c r="B759" s="192"/>
      <c r="C759" s="193"/>
      <c r="D759" s="192"/>
      <c r="E759" s="194"/>
      <c r="F759" s="194"/>
      <c r="G759" s="194"/>
      <c r="H759" s="194"/>
      <c r="I759" s="195"/>
      <c r="J759" s="196"/>
      <c r="K759" s="195"/>
      <c r="L759" s="195"/>
      <c r="M759" s="195"/>
      <c r="N759" s="195"/>
      <c r="O759" s="195"/>
      <c r="P759" s="195"/>
      <c r="Q759" s="195"/>
      <c r="R759" s="195"/>
      <c r="S759" s="215"/>
    </row>
    <row r="760" s="186" customFormat="1" ht="26.25" customHeight="1" spans="1:19">
      <c r="A760" s="191"/>
      <c r="B760" s="192"/>
      <c r="C760" s="193"/>
      <c r="D760" s="192"/>
      <c r="E760" s="194"/>
      <c r="F760" s="194"/>
      <c r="G760" s="194"/>
      <c r="H760" s="194"/>
      <c r="I760" s="195"/>
      <c r="J760" s="196"/>
      <c r="K760" s="195"/>
      <c r="L760" s="195"/>
      <c r="M760" s="195"/>
      <c r="N760" s="195"/>
      <c r="O760" s="195"/>
      <c r="P760" s="195"/>
      <c r="Q760" s="195"/>
      <c r="R760" s="195"/>
      <c r="S760" s="215"/>
    </row>
    <row r="761" s="186" customFormat="1" ht="26.25" customHeight="1" spans="1:19">
      <c r="A761" s="191"/>
      <c r="B761" s="192"/>
      <c r="C761" s="193"/>
      <c r="D761" s="192"/>
      <c r="E761" s="194"/>
      <c r="F761" s="194"/>
      <c r="G761" s="194"/>
      <c r="H761" s="194"/>
      <c r="I761" s="195"/>
      <c r="J761" s="196"/>
      <c r="K761" s="195"/>
      <c r="L761" s="195"/>
      <c r="M761" s="195"/>
      <c r="N761" s="195"/>
      <c r="O761" s="195"/>
      <c r="P761" s="195"/>
      <c r="Q761" s="195"/>
      <c r="R761" s="195"/>
      <c r="S761" s="215"/>
    </row>
    <row r="762" s="186" customFormat="1" ht="26.25" customHeight="1" spans="1:19">
      <c r="A762" s="191"/>
      <c r="B762" s="192"/>
      <c r="C762" s="193"/>
      <c r="D762" s="192"/>
      <c r="E762" s="194"/>
      <c r="F762" s="194"/>
      <c r="G762" s="194"/>
      <c r="H762" s="194"/>
      <c r="I762" s="195"/>
      <c r="J762" s="196"/>
      <c r="K762" s="195"/>
      <c r="L762" s="195"/>
      <c r="M762" s="195"/>
      <c r="N762" s="195"/>
      <c r="O762" s="195"/>
      <c r="P762" s="195"/>
      <c r="Q762" s="195"/>
      <c r="R762" s="195"/>
      <c r="S762" s="215"/>
    </row>
    <row r="763" s="186" customFormat="1" ht="26.25" customHeight="1" spans="1:19">
      <c r="A763" s="191"/>
      <c r="B763" s="192"/>
      <c r="C763" s="193"/>
      <c r="D763" s="192"/>
      <c r="E763" s="194"/>
      <c r="F763" s="194"/>
      <c r="G763" s="194"/>
      <c r="H763" s="194"/>
      <c r="I763" s="195"/>
      <c r="J763" s="196"/>
      <c r="K763" s="195"/>
      <c r="L763" s="195"/>
      <c r="M763" s="195"/>
      <c r="N763" s="195"/>
      <c r="O763" s="195"/>
      <c r="P763" s="195"/>
      <c r="Q763" s="195"/>
      <c r="R763" s="195"/>
      <c r="S763" s="215"/>
    </row>
    <row r="764" s="186" customFormat="1" ht="26.25" customHeight="1" spans="1:19">
      <c r="A764" s="191"/>
      <c r="B764" s="192"/>
      <c r="C764" s="193"/>
      <c r="D764" s="192"/>
      <c r="E764" s="194"/>
      <c r="F764" s="194"/>
      <c r="G764" s="194"/>
      <c r="H764" s="194"/>
      <c r="I764" s="195"/>
      <c r="J764" s="196"/>
      <c r="K764" s="195"/>
      <c r="L764" s="195"/>
      <c r="M764" s="195"/>
      <c r="N764" s="195"/>
      <c r="O764" s="195"/>
      <c r="P764" s="195"/>
      <c r="Q764" s="195"/>
      <c r="R764" s="195"/>
      <c r="S764" s="215"/>
    </row>
    <row r="765" s="186" customFormat="1" ht="26.25" customHeight="1" spans="1:19">
      <c r="A765" s="191"/>
      <c r="B765" s="192"/>
      <c r="C765" s="193"/>
      <c r="D765" s="192"/>
      <c r="E765" s="194"/>
      <c r="F765" s="194"/>
      <c r="G765" s="194"/>
      <c r="H765" s="194"/>
      <c r="I765" s="195"/>
      <c r="J765" s="196"/>
      <c r="K765" s="195"/>
      <c r="L765" s="195"/>
      <c r="M765" s="195"/>
      <c r="N765" s="195"/>
      <c r="O765" s="195"/>
      <c r="P765" s="195"/>
      <c r="Q765" s="195"/>
      <c r="R765" s="195"/>
      <c r="S765" s="215"/>
    </row>
    <row r="766" s="186" customFormat="1" ht="26.25" customHeight="1" spans="1:19">
      <c r="A766" s="191"/>
      <c r="B766" s="192"/>
      <c r="C766" s="193"/>
      <c r="D766" s="192"/>
      <c r="E766" s="194"/>
      <c r="F766" s="194"/>
      <c r="G766" s="194"/>
      <c r="H766" s="194"/>
      <c r="I766" s="195"/>
      <c r="J766" s="196"/>
      <c r="K766" s="195"/>
      <c r="L766" s="195"/>
      <c r="M766" s="195"/>
      <c r="N766" s="195"/>
      <c r="O766" s="195"/>
      <c r="P766" s="195"/>
      <c r="Q766" s="195"/>
      <c r="R766" s="195"/>
      <c r="S766" s="215"/>
    </row>
    <row r="767" s="186" customFormat="1" ht="26.25" customHeight="1" spans="1:19">
      <c r="A767" s="191"/>
      <c r="B767" s="192"/>
      <c r="C767" s="193"/>
      <c r="D767" s="192"/>
      <c r="E767" s="194"/>
      <c r="F767" s="194"/>
      <c r="G767" s="194"/>
      <c r="H767" s="194"/>
      <c r="I767" s="195"/>
      <c r="J767" s="196"/>
      <c r="K767" s="195"/>
      <c r="L767" s="195"/>
      <c r="M767" s="195"/>
      <c r="N767" s="195"/>
      <c r="O767" s="195"/>
      <c r="P767" s="195"/>
      <c r="Q767" s="195"/>
      <c r="R767" s="195"/>
      <c r="S767" s="215"/>
    </row>
    <row r="768" s="186" customFormat="1" ht="26.25" customHeight="1" spans="1:19">
      <c r="A768" s="191"/>
      <c r="B768" s="192"/>
      <c r="C768" s="193"/>
      <c r="D768" s="192"/>
      <c r="E768" s="194"/>
      <c r="F768" s="194"/>
      <c r="G768" s="194"/>
      <c r="H768" s="194"/>
      <c r="I768" s="195"/>
      <c r="J768" s="196"/>
      <c r="K768" s="195"/>
      <c r="L768" s="195"/>
      <c r="M768" s="195"/>
      <c r="N768" s="195"/>
      <c r="O768" s="195"/>
      <c r="P768" s="195"/>
      <c r="Q768" s="195"/>
      <c r="R768" s="195"/>
      <c r="S768" s="215"/>
    </row>
    <row r="769" s="186" customFormat="1" ht="26.25" customHeight="1" spans="1:19">
      <c r="A769" s="191"/>
      <c r="B769" s="192"/>
      <c r="C769" s="193"/>
      <c r="D769" s="192"/>
      <c r="E769" s="194"/>
      <c r="F769" s="194"/>
      <c r="G769" s="194"/>
      <c r="H769" s="194"/>
      <c r="I769" s="195"/>
      <c r="J769" s="196"/>
      <c r="K769" s="195"/>
      <c r="L769" s="195"/>
      <c r="M769" s="195"/>
      <c r="N769" s="195"/>
      <c r="O769" s="195"/>
      <c r="P769" s="195"/>
      <c r="Q769" s="195"/>
      <c r="R769" s="195"/>
      <c r="S769" s="215"/>
    </row>
    <row r="770" s="186" customFormat="1" ht="26.25" customHeight="1" spans="1:19">
      <c r="A770" s="191"/>
      <c r="B770" s="192"/>
      <c r="C770" s="193"/>
      <c r="D770" s="192"/>
      <c r="E770" s="194"/>
      <c r="F770" s="194"/>
      <c r="G770" s="194"/>
      <c r="H770" s="194"/>
      <c r="I770" s="195"/>
      <c r="J770" s="196"/>
      <c r="K770" s="195"/>
      <c r="L770" s="195"/>
      <c r="M770" s="195"/>
      <c r="N770" s="195"/>
      <c r="O770" s="195"/>
      <c r="P770" s="195"/>
      <c r="Q770" s="195"/>
      <c r="R770" s="195"/>
      <c r="S770" s="215"/>
    </row>
    <row r="771" s="186" customFormat="1" ht="26.25" customHeight="1" spans="1:19">
      <c r="A771" s="191"/>
      <c r="B771" s="192"/>
      <c r="C771" s="193"/>
      <c r="D771" s="192"/>
      <c r="E771" s="194"/>
      <c r="F771" s="194"/>
      <c r="G771" s="194"/>
      <c r="H771" s="194"/>
      <c r="I771" s="195"/>
      <c r="J771" s="196"/>
      <c r="K771" s="195"/>
      <c r="L771" s="195"/>
      <c r="M771" s="195"/>
      <c r="N771" s="195"/>
      <c r="O771" s="195"/>
      <c r="P771" s="195"/>
      <c r="Q771" s="195"/>
      <c r="R771" s="195"/>
      <c r="S771" s="215"/>
    </row>
    <row r="772" s="186" customFormat="1" ht="26.25" customHeight="1" spans="1:19">
      <c r="A772" s="191"/>
      <c r="B772" s="192"/>
      <c r="C772" s="193"/>
      <c r="D772" s="192"/>
      <c r="E772" s="194"/>
      <c r="F772" s="194"/>
      <c r="G772" s="194"/>
      <c r="H772" s="194"/>
      <c r="I772" s="195"/>
      <c r="J772" s="196"/>
      <c r="K772" s="195"/>
      <c r="L772" s="195"/>
      <c r="M772" s="195"/>
      <c r="N772" s="195"/>
      <c r="O772" s="195"/>
      <c r="P772" s="195"/>
      <c r="Q772" s="195"/>
      <c r="R772" s="195"/>
      <c r="S772" s="215"/>
    </row>
    <row r="773" s="186" customFormat="1" ht="26.25" customHeight="1" spans="1:19">
      <c r="A773" s="191"/>
      <c r="B773" s="192"/>
      <c r="C773" s="193"/>
      <c r="D773" s="192"/>
      <c r="E773" s="194"/>
      <c r="F773" s="194"/>
      <c r="G773" s="194"/>
      <c r="H773" s="194"/>
      <c r="I773" s="195"/>
      <c r="J773" s="196"/>
      <c r="K773" s="195"/>
      <c r="L773" s="195"/>
      <c r="M773" s="195"/>
      <c r="N773" s="195"/>
      <c r="O773" s="195"/>
      <c r="P773" s="195"/>
      <c r="Q773" s="195"/>
      <c r="R773" s="195"/>
      <c r="S773" s="215"/>
    </row>
    <row r="774" s="186" customFormat="1" ht="26.25" customHeight="1" spans="1:19">
      <c r="A774" s="191"/>
      <c r="B774" s="192"/>
      <c r="C774" s="193"/>
      <c r="D774" s="192"/>
      <c r="E774" s="194"/>
      <c r="F774" s="194"/>
      <c r="G774" s="194"/>
      <c r="H774" s="194"/>
      <c r="I774" s="195"/>
      <c r="J774" s="196"/>
      <c r="K774" s="195"/>
      <c r="L774" s="195"/>
      <c r="M774" s="195"/>
      <c r="N774" s="195"/>
      <c r="O774" s="195"/>
      <c r="P774" s="195"/>
      <c r="Q774" s="195"/>
      <c r="R774" s="195"/>
      <c r="S774" s="215"/>
    </row>
    <row r="775" s="186" customFormat="1" ht="26.25" customHeight="1" spans="1:19">
      <c r="A775" s="191"/>
      <c r="B775" s="192"/>
      <c r="C775" s="193"/>
      <c r="D775" s="192"/>
      <c r="E775" s="194"/>
      <c r="F775" s="194"/>
      <c r="G775" s="194"/>
      <c r="H775" s="194"/>
      <c r="I775" s="195"/>
      <c r="J775" s="196"/>
      <c r="K775" s="195"/>
      <c r="L775" s="195"/>
      <c r="M775" s="195"/>
      <c r="N775" s="195"/>
      <c r="O775" s="195"/>
      <c r="P775" s="195"/>
      <c r="Q775" s="195"/>
      <c r="R775" s="195"/>
      <c r="S775" s="215"/>
    </row>
    <row r="776" s="186" customFormat="1" ht="26.25" customHeight="1" spans="1:19">
      <c r="A776" s="191"/>
      <c r="B776" s="192"/>
      <c r="C776" s="193"/>
      <c r="D776" s="192"/>
      <c r="E776" s="194"/>
      <c r="F776" s="194"/>
      <c r="G776" s="194"/>
      <c r="H776" s="194"/>
      <c r="I776" s="195"/>
      <c r="J776" s="196"/>
      <c r="K776" s="195"/>
      <c r="L776" s="195"/>
      <c r="M776" s="195"/>
      <c r="N776" s="195"/>
      <c r="O776" s="195"/>
      <c r="P776" s="195"/>
      <c r="Q776" s="195"/>
      <c r="R776" s="195"/>
      <c r="S776" s="215"/>
    </row>
    <row r="777" s="186" customFormat="1" ht="26.25" customHeight="1" spans="1:19">
      <c r="A777" s="191"/>
      <c r="B777" s="192"/>
      <c r="C777" s="193"/>
      <c r="D777" s="192"/>
      <c r="E777" s="194"/>
      <c r="F777" s="194"/>
      <c r="G777" s="194"/>
      <c r="H777" s="194"/>
      <c r="I777" s="195"/>
      <c r="J777" s="196"/>
      <c r="K777" s="195"/>
      <c r="L777" s="195"/>
      <c r="M777" s="195"/>
      <c r="N777" s="195"/>
      <c r="O777" s="195"/>
      <c r="P777" s="195"/>
      <c r="Q777" s="195"/>
      <c r="R777" s="195"/>
      <c r="S777" s="215"/>
    </row>
    <row r="778" s="186" customFormat="1" ht="26.25" customHeight="1" spans="1:19">
      <c r="A778" s="191"/>
      <c r="B778" s="192"/>
      <c r="C778" s="193"/>
      <c r="D778" s="192"/>
      <c r="E778" s="194"/>
      <c r="F778" s="194"/>
      <c r="G778" s="194"/>
      <c r="H778" s="194"/>
      <c r="I778" s="195"/>
      <c r="J778" s="196"/>
      <c r="K778" s="195"/>
      <c r="L778" s="195"/>
      <c r="M778" s="195"/>
      <c r="N778" s="195"/>
      <c r="O778" s="195"/>
      <c r="P778" s="195"/>
      <c r="Q778" s="195"/>
      <c r="R778" s="195"/>
      <c r="S778" s="215"/>
    </row>
    <row r="779" s="186" customFormat="1" ht="26.25" customHeight="1" spans="1:19">
      <c r="A779" s="191"/>
      <c r="B779" s="192"/>
      <c r="C779" s="193"/>
      <c r="D779" s="192"/>
      <c r="E779" s="194"/>
      <c r="F779" s="194"/>
      <c r="G779" s="194"/>
      <c r="H779" s="194"/>
      <c r="I779" s="195"/>
      <c r="J779" s="196"/>
      <c r="K779" s="195"/>
      <c r="L779" s="195"/>
      <c r="M779" s="195"/>
      <c r="N779" s="195"/>
      <c r="O779" s="195"/>
      <c r="P779" s="195"/>
      <c r="Q779" s="195"/>
      <c r="R779" s="195"/>
      <c r="S779" s="215"/>
    </row>
    <row r="780" s="186" customFormat="1" ht="26.25" customHeight="1" spans="1:19">
      <c r="A780" s="191"/>
      <c r="B780" s="192"/>
      <c r="C780" s="193"/>
      <c r="D780" s="192"/>
      <c r="E780" s="194"/>
      <c r="F780" s="194"/>
      <c r="G780" s="194"/>
      <c r="H780" s="194"/>
      <c r="I780" s="195"/>
      <c r="J780" s="196"/>
      <c r="K780" s="195"/>
      <c r="L780" s="195"/>
      <c r="M780" s="195"/>
      <c r="N780" s="195"/>
      <c r="O780" s="195"/>
      <c r="P780" s="195"/>
      <c r="Q780" s="195"/>
      <c r="R780" s="195"/>
      <c r="S780" s="215"/>
    </row>
    <row r="781" s="186" customFormat="1" ht="26.25" customHeight="1" spans="1:19">
      <c r="A781" s="191"/>
      <c r="B781" s="192"/>
      <c r="C781" s="193"/>
      <c r="D781" s="192"/>
      <c r="E781" s="194"/>
      <c r="F781" s="194"/>
      <c r="G781" s="194"/>
      <c r="H781" s="194"/>
      <c r="I781" s="195"/>
      <c r="J781" s="196"/>
      <c r="K781" s="195"/>
      <c r="L781" s="195"/>
      <c r="M781" s="195"/>
      <c r="N781" s="195"/>
      <c r="O781" s="195"/>
      <c r="P781" s="195"/>
      <c r="Q781" s="195"/>
      <c r="R781" s="195"/>
      <c r="S781" s="215"/>
    </row>
    <row r="782" s="186" customFormat="1" ht="26.25" customHeight="1" spans="1:19">
      <c r="A782" s="191"/>
      <c r="B782" s="192"/>
      <c r="C782" s="193"/>
      <c r="D782" s="192"/>
      <c r="E782" s="194"/>
      <c r="F782" s="194"/>
      <c r="G782" s="194"/>
      <c r="H782" s="194"/>
      <c r="I782" s="195"/>
      <c r="J782" s="196"/>
      <c r="K782" s="195"/>
      <c r="L782" s="195"/>
      <c r="M782" s="195"/>
      <c r="N782" s="195"/>
      <c r="O782" s="195"/>
      <c r="P782" s="195"/>
      <c r="Q782" s="195"/>
      <c r="R782" s="195"/>
      <c r="S782" s="215"/>
    </row>
    <row r="783" s="186" customFormat="1" ht="26.25" customHeight="1" spans="1:19">
      <c r="A783" s="191"/>
      <c r="B783" s="192"/>
      <c r="C783" s="193"/>
      <c r="D783" s="192"/>
      <c r="E783" s="194"/>
      <c r="F783" s="194"/>
      <c r="G783" s="194"/>
      <c r="H783" s="194"/>
      <c r="I783" s="195"/>
      <c r="J783" s="196"/>
      <c r="K783" s="195"/>
      <c r="L783" s="195"/>
      <c r="M783" s="195"/>
      <c r="N783" s="195"/>
      <c r="O783" s="195"/>
      <c r="P783" s="195"/>
      <c r="Q783" s="195"/>
      <c r="R783" s="195"/>
      <c r="S783" s="215"/>
    </row>
    <row r="784" s="186" customFormat="1" ht="26.25" customHeight="1" spans="1:19">
      <c r="A784" s="191"/>
      <c r="B784" s="192"/>
      <c r="C784" s="193"/>
      <c r="D784" s="192"/>
      <c r="E784" s="194"/>
      <c r="F784" s="194"/>
      <c r="G784" s="194"/>
      <c r="H784" s="194"/>
      <c r="I784" s="195"/>
      <c r="J784" s="196"/>
      <c r="K784" s="195"/>
      <c r="L784" s="195"/>
      <c r="M784" s="195"/>
      <c r="N784" s="195"/>
      <c r="O784" s="195"/>
      <c r="P784" s="195"/>
      <c r="Q784" s="195"/>
      <c r="R784" s="195"/>
      <c r="S784" s="215"/>
    </row>
    <row r="785" s="186" customFormat="1" ht="26.25" customHeight="1" spans="1:19">
      <c r="A785" s="191"/>
      <c r="B785" s="192"/>
      <c r="C785" s="193"/>
      <c r="D785" s="192"/>
      <c r="E785" s="194"/>
      <c r="F785" s="194"/>
      <c r="G785" s="194"/>
      <c r="H785" s="194"/>
      <c r="I785" s="195"/>
      <c r="J785" s="196"/>
      <c r="K785" s="195"/>
      <c r="L785" s="195"/>
      <c r="M785" s="195"/>
      <c r="N785" s="195"/>
      <c r="O785" s="195"/>
      <c r="P785" s="195"/>
      <c r="Q785" s="195"/>
      <c r="R785" s="195"/>
      <c r="S785" s="215"/>
    </row>
    <row r="786" s="186" customFormat="1" ht="26.25" customHeight="1" spans="1:19">
      <c r="A786" s="191"/>
      <c r="B786" s="192"/>
      <c r="C786" s="193"/>
      <c r="D786" s="192"/>
      <c r="E786" s="194"/>
      <c r="F786" s="194"/>
      <c r="G786" s="194"/>
      <c r="H786" s="194"/>
      <c r="I786" s="195"/>
      <c r="J786" s="196"/>
      <c r="K786" s="195"/>
      <c r="L786" s="195"/>
      <c r="M786" s="195"/>
      <c r="N786" s="195"/>
      <c r="O786" s="195"/>
      <c r="P786" s="195"/>
      <c r="Q786" s="195"/>
      <c r="R786" s="195"/>
      <c r="S786" s="215"/>
    </row>
    <row r="787" s="186" customFormat="1" ht="26.25" customHeight="1" spans="1:19">
      <c r="A787" s="191"/>
      <c r="B787" s="192"/>
      <c r="C787" s="193"/>
      <c r="D787" s="192"/>
      <c r="E787" s="194"/>
      <c r="F787" s="194"/>
      <c r="G787" s="194"/>
      <c r="H787" s="194"/>
      <c r="I787" s="195"/>
      <c r="J787" s="196"/>
      <c r="K787" s="195"/>
      <c r="L787" s="195"/>
      <c r="M787" s="195"/>
      <c r="N787" s="195"/>
      <c r="O787" s="195"/>
      <c r="P787" s="195"/>
      <c r="Q787" s="195"/>
      <c r="R787" s="195"/>
      <c r="S787" s="215"/>
    </row>
    <row r="788" s="186" customFormat="1" ht="26.25" customHeight="1" spans="1:19">
      <c r="A788" s="191"/>
      <c r="B788" s="192"/>
      <c r="C788" s="193"/>
      <c r="D788" s="192"/>
      <c r="E788" s="194"/>
      <c r="F788" s="194"/>
      <c r="G788" s="194"/>
      <c r="H788" s="194"/>
      <c r="I788" s="195"/>
      <c r="J788" s="196"/>
      <c r="K788" s="195"/>
      <c r="L788" s="195"/>
      <c r="M788" s="195"/>
      <c r="N788" s="195"/>
      <c r="O788" s="195"/>
      <c r="P788" s="195"/>
      <c r="Q788" s="195"/>
      <c r="R788" s="195"/>
      <c r="S788" s="215"/>
    </row>
    <row r="789" s="186" customFormat="1" ht="26.25" customHeight="1" spans="1:19">
      <c r="A789" s="191"/>
      <c r="B789" s="192"/>
      <c r="C789" s="193"/>
      <c r="D789" s="192"/>
      <c r="E789" s="194"/>
      <c r="F789" s="194"/>
      <c r="G789" s="194"/>
      <c r="H789" s="194"/>
      <c r="I789" s="195"/>
      <c r="J789" s="196"/>
      <c r="K789" s="195"/>
      <c r="L789" s="195"/>
      <c r="M789" s="195"/>
      <c r="N789" s="195"/>
      <c r="O789" s="195"/>
      <c r="P789" s="195"/>
      <c r="Q789" s="195"/>
      <c r="R789" s="195"/>
      <c r="S789" s="215"/>
    </row>
    <row r="790" s="186" customFormat="1" ht="26.25" customHeight="1" spans="1:19">
      <c r="A790" s="191"/>
      <c r="B790" s="192"/>
      <c r="C790" s="193"/>
      <c r="D790" s="192"/>
      <c r="E790" s="194"/>
      <c r="F790" s="194"/>
      <c r="G790" s="194"/>
      <c r="H790" s="194"/>
      <c r="I790" s="195"/>
      <c r="J790" s="196"/>
      <c r="K790" s="195"/>
      <c r="L790" s="195"/>
      <c r="M790" s="195"/>
      <c r="N790" s="195"/>
      <c r="O790" s="195"/>
      <c r="P790" s="195"/>
      <c r="Q790" s="195"/>
      <c r="R790" s="195"/>
      <c r="S790" s="215"/>
    </row>
    <row r="791" s="186" customFormat="1" ht="26.25" customHeight="1" spans="1:19">
      <c r="A791" s="191"/>
      <c r="B791" s="192"/>
      <c r="C791" s="193"/>
      <c r="D791" s="192"/>
      <c r="E791" s="194"/>
      <c r="F791" s="194"/>
      <c r="G791" s="194"/>
      <c r="H791" s="194"/>
      <c r="I791" s="195"/>
      <c r="J791" s="196"/>
      <c r="K791" s="195"/>
      <c r="L791" s="195"/>
      <c r="M791" s="195"/>
      <c r="N791" s="195"/>
      <c r="O791" s="195"/>
      <c r="P791" s="195"/>
      <c r="Q791" s="195"/>
      <c r="R791" s="195"/>
      <c r="S791" s="215"/>
    </row>
    <row r="792" s="186" customFormat="1" ht="26.25" customHeight="1" spans="1:19">
      <c r="A792" s="191"/>
      <c r="B792" s="192"/>
      <c r="C792" s="193"/>
      <c r="D792" s="192"/>
      <c r="E792" s="194"/>
      <c r="F792" s="194"/>
      <c r="G792" s="194"/>
      <c r="H792" s="194"/>
      <c r="I792" s="195"/>
      <c r="J792" s="196"/>
      <c r="K792" s="195"/>
      <c r="L792" s="195"/>
      <c r="M792" s="195"/>
      <c r="N792" s="195"/>
      <c r="O792" s="195"/>
      <c r="P792" s="195"/>
      <c r="Q792" s="195"/>
      <c r="R792" s="195"/>
      <c r="S792" s="215"/>
    </row>
    <row r="793" s="186" customFormat="1" ht="26.25" customHeight="1" spans="1:19">
      <c r="A793" s="191"/>
      <c r="B793" s="192"/>
      <c r="C793" s="193"/>
      <c r="D793" s="192"/>
      <c r="E793" s="194"/>
      <c r="F793" s="194"/>
      <c r="G793" s="194"/>
      <c r="H793" s="194"/>
      <c r="I793" s="195"/>
      <c r="J793" s="196"/>
      <c r="K793" s="195"/>
      <c r="L793" s="195"/>
      <c r="M793" s="195"/>
      <c r="N793" s="195"/>
      <c r="O793" s="195"/>
      <c r="P793" s="195"/>
      <c r="Q793" s="195"/>
      <c r="R793" s="195"/>
      <c r="S793" s="215"/>
    </row>
    <row r="794" s="186" customFormat="1" ht="26.25" customHeight="1" spans="1:19">
      <c r="A794" s="191"/>
      <c r="B794" s="192"/>
      <c r="C794" s="193"/>
      <c r="D794" s="192"/>
      <c r="E794" s="194"/>
      <c r="F794" s="194"/>
      <c r="G794" s="194"/>
      <c r="H794" s="194"/>
      <c r="I794" s="195"/>
      <c r="J794" s="196"/>
      <c r="K794" s="195"/>
      <c r="L794" s="195"/>
      <c r="M794" s="195"/>
      <c r="N794" s="195"/>
      <c r="O794" s="195"/>
      <c r="P794" s="195"/>
      <c r="Q794" s="195"/>
      <c r="R794" s="195"/>
      <c r="S794" s="215"/>
    </row>
    <row r="795" s="186" customFormat="1" ht="26.25" customHeight="1" spans="1:19">
      <c r="A795" s="191"/>
      <c r="B795" s="192"/>
      <c r="C795" s="193"/>
      <c r="D795" s="192"/>
      <c r="E795" s="194"/>
      <c r="F795" s="194"/>
      <c r="G795" s="194"/>
      <c r="H795" s="194"/>
      <c r="I795" s="195"/>
      <c r="J795" s="196"/>
      <c r="K795" s="195"/>
      <c r="L795" s="195"/>
      <c r="M795" s="195"/>
      <c r="N795" s="195"/>
      <c r="O795" s="195"/>
      <c r="P795" s="195"/>
      <c r="Q795" s="195"/>
      <c r="R795" s="195"/>
      <c r="S795" s="215"/>
    </row>
    <row r="796" s="186" customFormat="1" ht="26.25" customHeight="1" spans="1:19">
      <c r="A796" s="191"/>
      <c r="B796" s="192"/>
      <c r="C796" s="193"/>
      <c r="D796" s="192"/>
      <c r="E796" s="194"/>
      <c r="F796" s="194"/>
      <c r="G796" s="194"/>
      <c r="H796" s="194"/>
      <c r="I796" s="195"/>
      <c r="J796" s="196"/>
      <c r="K796" s="195"/>
      <c r="L796" s="195"/>
      <c r="M796" s="195"/>
      <c r="N796" s="195"/>
      <c r="O796" s="195"/>
      <c r="P796" s="195"/>
      <c r="Q796" s="195"/>
      <c r="R796" s="195"/>
      <c r="S796" s="215"/>
    </row>
    <row r="797" s="186" customFormat="1" ht="26.25" customHeight="1" spans="1:19">
      <c r="A797" s="191"/>
      <c r="B797" s="192"/>
      <c r="C797" s="193"/>
      <c r="D797" s="192"/>
      <c r="E797" s="194"/>
      <c r="F797" s="194"/>
      <c r="G797" s="194"/>
      <c r="H797" s="194"/>
      <c r="I797" s="195"/>
      <c r="J797" s="196"/>
      <c r="K797" s="195"/>
      <c r="L797" s="195"/>
      <c r="M797" s="195"/>
      <c r="N797" s="195"/>
      <c r="O797" s="195"/>
      <c r="P797" s="195"/>
      <c r="Q797" s="195"/>
      <c r="R797" s="195"/>
      <c r="S797" s="215"/>
    </row>
    <row r="798" s="186" customFormat="1" ht="26.25" customHeight="1" spans="1:19">
      <c r="A798" s="191"/>
      <c r="B798" s="192"/>
      <c r="C798" s="193"/>
      <c r="D798" s="192"/>
      <c r="E798" s="194"/>
      <c r="F798" s="194"/>
      <c r="G798" s="194"/>
      <c r="H798" s="194"/>
      <c r="I798" s="195"/>
      <c r="J798" s="196"/>
      <c r="K798" s="195"/>
      <c r="L798" s="195"/>
      <c r="M798" s="195"/>
      <c r="N798" s="195"/>
      <c r="O798" s="195"/>
      <c r="P798" s="195"/>
      <c r="Q798" s="195"/>
      <c r="R798" s="195"/>
      <c r="S798" s="215"/>
    </row>
    <row r="799" s="186" customFormat="1" ht="26.25" customHeight="1" spans="1:19">
      <c r="A799" s="191"/>
      <c r="B799" s="192"/>
      <c r="C799" s="193"/>
      <c r="D799" s="192"/>
      <c r="E799" s="194"/>
      <c r="F799" s="194"/>
      <c r="G799" s="194"/>
      <c r="H799" s="194"/>
      <c r="I799" s="195"/>
      <c r="J799" s="196"/>
      <c r="K799" s="195"/>
      <c r="L799" s="195"/>
      <c r="M799" s="195"/>
      <c r="N799" s="195"/>
      <c r="O799" s="195"/>
      <c r="P799" s="195"/>
      <c r="Q799" s="195"/>
      <c r="R799" s="195"/>
      <c r="S799" s="215"/>
    </row>
    <row r="800" s="186" customFormat="1" ht="26.25" customHeight="1" spans="1:19">
      <c r="A800" s="191"/>
      <c r="B800" s="192"/>
      <c r="C800" s="193"/>
      <c r="D800" s="192"/>
      <c r="E800" s="194"/>
      <c r="F800" s="194"/>
      <c r="G800" s="194"/>
      <c r="H800" s="194"/>
      <c r="I800" s="195"/>
      <c r="J800" s="196"/>
      <c r="K800" s="195"/>
      <c r="L800" s="195"/>
      <c r="M800" s="195"/>
      <c r="N800" s="195"/>
      <c r="O800" s="195"/>
      <c r="P800" s="195"/>
      <c r="Q800" s="195"/>
      <c r="R800" s="195"/>
      <c r="S800" s="215"/>
    </row>
    <row r="801" s="186" customFormat="1" ht="26.25" customHeight="1" spans="1:19">
      <c r="A801" s="191"/>
      <c r="B801" s="192"/>
      <c r="C801" s="193"/>
      <c r="D801" s="192"/>
      <c r="E801" s="194"/>
      <c r="F801" s="194"/>
      <c r="G801" s="194"/>
      <c r="H801" s="194"/>
      <c r="I801" s="195"/>
      <c r="J801" s="196"/>
      <c r="K801" s="195"/>
      <c r="L801" s="195"/>
      <c r="M801" s="195"/>
      <c r="N801" s="195"/>
      <c r="O801" s="195"/>
      <c r="P801" s="195"/>
      <c r="Q801" s="195"/>
      <c r="R801" s="195"/>
      <c r="S801" s="215"/>
    </row>
    <row r="802" s="186" customFormat="1" ht="26.25" customHeight="1" spans="1:19">
      <c r="A802" s="191"/>
      <c r="B802" s="192"/>
      <c r="C802" s="193"/>
      <c r="D802" s="192"/>
      <c r="E802" s="194"/>
      <c r="F802" s="194"/>
      <c r="G802" s="194"/>
      <c r="H802" s="194"/>
      <c r="I802" s="195"/>
      <c r="J802" s="196"/>
      <c r="K802" s="195"/>
      <c r="L802" s="195"/>
      <c r="M802" s="195"/>
      <c r="N802" s="195"/>
      <c r="O802" s="195"/>
      <c r="P802" s="195"/>
      <c r="Q802" s="195"/>
      <c r="R802" s="195"/>
      <c r="S802" s="215"/>
    </row>
    <row r="803" s="186" customFormat="1" ht="26.25" customHeight="1" spans="1:19">
      <c r="A803" s="191"/>
      <c r="B803" s="192"/>
      <c r="C803" s="193"/>
      <c r="D803" s="192"/>
      <c r="E803" s="194"/>
      <c r="F803" s="194"/>
      <c r="G803" s="194"/>
      <c r="H803" s="194"/>
      <c r="I803" s="195"/>
      <c r="J803" s="196"/>
      <c r="K803" s="195"/>
      <c r="L803" s="195"/>
      <c r="M803" s="195"/>
      <c r="N803" s="195"/>
      <c r="O803" s="195"/>
      <c r="P803" s="195"/>
      <c r="Q803" s="195"/>
      <c r="R803" s="195"/>
      <c r="S803" s="215"/>
    </row>
    <row r="804" s="186" customFormat="1" ht="26.25" customHeight="1" spans="1:19">
      <c r="A804" s="191"/>
      <c r="B804" s="192"/>
      <c r="C804" s="193"/>
      <c r="D804" s="192"/>
      <c r="E804" s="194"/>
      <c r="F804" s="194"/>
      <c r="G804" s="194"/>
      <c r="H804" s="194"/>
      <c r="I804" s="195"/>
      <c r="J804" s="196"/>
      <c r="K804" s="195"/>
      <c r="L804" s="195"/>
      <c r="M804" s="195"/>
      <c r="N804" s="195"/>
      <c r="O804" s="195"/>
      <c r="P804" s="195"/>
      <c r="Q804" s="195"/>
      <c r="R804" s="195"/>
      <c r="S804" s="215"/>
    </row>
    <row r="805" s="186" customFormat="1" ht="26.25" customHeight="1" spans="1:19">
      <c r="A805" s="191"/>
      <c r="B805" s="192"/>
      <c r="C805" s="193"/>
      <c r="D805" s="192"/>
      <c r="E805" s="194"/>
      <c r="F805" s="194"/>
      <c r="G805" s="194"/>
      <c r="H805" s="194"/>
      <c r="I805" s="195"/>
      <c r="J805" s="196"/>
      <c r="K805" s="195"/>
      <c r="L805" s="195"/>
      <c r="M805" s="195"/>
      <c r="N805" s="195"/>
      <c r="O805" s="195"/>
      <c r="P805" s="195"/>
      <c r="Q805" s="195"/>
      <c r="R805" s="195"/>
      <c r="S805" s="215"/>
    </row>
    <row r="806" s="186" customFormat="1" ht="26.25" customHeight="1" spans="1:19">
      <c r="A806" s="191"/>
      <c r="B806" s="192"/>
      <c r="C806" s="193"/>
      <c r="D806" s="192"/>
      <c r="E806" s="194"/>
      <c r="F806" s="194"/>
      <c r="G806" s="194"/>
      <c r="H806" s="194"/>
      <c r="I806" s="195"/>
      <c r="J806" s="196"/>
      <c r="K806" s="195"/>
      <c r="L806" s="195"/>
      <c r="M806" s="195"/>
      <c r="N806" s="195"/>
      <c r="O806" s="195"/>
      <c r="P806" s="195"/>
      <c r="Q806" s="195"/>
      <c r="R806" s="195"/>
      <c r="S806" s="215"/>
    </row>
    <row r="807" s="186" customFormat="1" ht="26.25" customHeight="1" spans="1:19">
      <c r="A807" s="191"/>
      <c r="B807" s="192"/>
      <c r="C807" s="193"/>
      <c r="D807" s="192"/>
      <c r="E807" s="194"/>
      <c r="F807" s="194"/>
      <c r="G807" s="194"/>
      <c r="H807" s="194"/>
      <c r="I807" s="195"/>
      <c r="J807" s="196"/>
      <c r="K807" s="195"/>
      <c r="L807" s="195"/>
      <c r="M807" s="195"/>
      <c r="N807" s="195"/>
      <c r="O807" s="195"/>
      <c r="P807" s="195"/>
      <c r="Q807" s="195"/>
      <c r="R807" s="195"/>
      <c r="S807" s="215"/>
    </row>
    <row r="808" s="186" customFormat="1" ht="26.25" customHeight="1" spans="1:19">
      <c r="A808" s="191"/>
      <c r="B808" s="192"/>
      <c r="C808" s="193"/>
      <c r="D808" s="192"/>
      <c r="E808" s="194"/>
      <c r="F808" s="194"/>
      <c r="G808" s="194"/>
      <c r="H808" s="194"/>
      <c r="I808" s="195"/>
      <c r="J808" s="196"/>
      <c r="K808" s="195"/>
      <c r="L808" s="195"/>
      <c r="M808" s="195"/>
      <c r="N808" s="195"/>
      <c r="O808" s="195"/>
      <c r="P808" s="195"/>
      <c r="Q808" s="195"/>
      <c r="R808" s="195"/>
      <c r="S808" s="215"/>
    </row>
    <row r="809" s="186" customFormat="1" ht="26.25" customHeight="1" spans="1:19">
      <c r="A809" s="191"/>
      <c r="B809" s="192"/>
      <c r="C809" s="193"/>
      <c r="D809" s="192"/>
      <c r="E809" s="194"/>
      <c r="F809" s="194"/>
      <c r="G809" s="194"/>
      <c r="H809" s="194"/>
      <c r="I809" s="195"/>
      <c r="J809" s="196"/>
      <c r="K809" s="195"/>
      <c r="L809" s="195"/>
      <c r="M809" s="195"/>
      <c r="N809" s="195"/>
      <c r="O809" s="195"/>
      <c r="P809" s="195"/>
      <c r="Q809" s="195"/>
      <c r="R809" s="195"/>
      <c r="S809" s="215"/>
    </row>
    <row r="810" s="186" customFormat="1" ht="26.25" customHeight="1" spans="1:19">
      <c r="A810" s="191"/>
      <c r="B810" s="192"/>
      <c r="C810" s="193"/>
      <c r="D810" s="192"/>
      <c r="E810" s="194"/>
      <c r="F810" s="194"/>
      <c r="G810" s="194"/>
      <c r="H810" s="194"/>
      <c r="I810" s="195"/>
      <c r="J810" s="196"/>
      <c r="K810" s="195"/>
      <c r="L810" s="195"/>
      <c r="M810" s="195"/>
      <c r="N810" s="195"/>
      <c r="O810" s="195"/>
      <c r="P810" s="195"/>
      <c r="Q810" s="195"/>
      <c r="R810" s="195"/>
      <c r="S810" s="215"/>
    </row>
    <row r="811" s="186" customFormat="1" ht="26.25" customHeight="1" spans="1:19">
      <c r="A811" s="191"/>
      <c r="B811" s="192"/>
      <c r="C811" s="193"/>
      <c r="D811" s="192"/>
      <c r="E811" s="194"/>
      <c r="F811" s="194"/>
      <c r="G811" s="194"/>
      <c r="H811" s="194"/>
      <c r="I811" s="195"/>
      <c r="J811" s="196"/>
      <c r="K811" s="195"/>
      <c r="L811" s="195"/>
      <c r="M811" s="195"/>
      <c r="N811" s="195"/>
      <c r="O811" s="195"/>
      <c r="P811" s="195"/>
      <c r="Q811" s="195"/>
      <c r="R811" s="195"/>
      <c r="S811" s="215"/>
    </row>
    <row r="812" s="186" customFormat="1" ht="26.25" customHeight="1" spans="1:19">
      <c r="A812" s="191"/>
      <c r="B812" s="192"/>
      <c r="C812" s="193"/>
      <c r="D812" s="192"/>
      <c r="E812" s="194"/>
      <c r="F812" s="194"/>
      <c r="G812" s="194"/>
      <c r="H812" s="194"/>
      <c r="I812" s="195"/>
      <c r="J812" s="196"/>
      <c r="K812" s="195"/>
      <c r="L812" s="195"/>
      <c r="M812" s="195"/>
      <c r="N812" s="195"/>
      <c r="O812" s="195"/>
      <c r="P812" s="195"/>
      <c r="Q812" s="195"/>
      <c r="R812" s="195"/>
      <c r="S812" s="215"/>
    </row>
    <row r="813" s="186" customFormat="1" ht="26.25" customHeight="1" spans="1:19">
      <c r="A813" s="191"/>
      <c r="B813" s="192"/>
      <c r="C813" s="193"/>
      <c r="D813" s="192"/>
      <c r="E813" s="194"/>
      <c r="F813" s="194"/>
      <c r="G813" s="194"/>
      <c r="H813" s="194"/>
      <c r="I813" s="195"/>
      <c r="J813" s="196"/>
      <c r="K813" s="195"/>
      <c r="L813" s="195"/>
      <c r="M813" s="195"/>
      <c r="N813" s="195"/>
      <c r="O813" s="195"/>
      <c r="P813" s="195"/>
      <c r="Q813" s="195"/>
      <c r="R813" s="195"/>
      <c r="S813" s="215"/>
    </row>
    <row r="814" s="186" customFormat="1" ht="26.25" customHeight="1" spans="1:19">
      <c r="A814" s="191"/>
      <c r="B814" s="192"/>
      <c r="C814" s="193"/>
      <c r="D814" s="192"/>
      <c r="E814" s="194"/>
      <c r="F814" s="194"/>
      <c r="G814" s="194"/>
      <c r="H814" s="194"/>
      <c r="I814" s="195"/>
      <c r="J814" s="196"/>
      <c r="K814" s="195"/>
      <c r="L814" s="195"/>
      <c r="M814" s="195"/>
      <c r="N814" s="195"/>
      <c r="O814" s="195"/>
      <c r="P814" s="195"/>
      <c r="Q814" s="195"/>
      <c r="R814" s="195"/>
      <c r="S814" s="215"/>
    </row>
    <row r="815" s="186" customFormat="1" ht="26.25" customHeight="1" spans="1:19">
      <c r="A815" s="191"/>
      <c r="B815" s="192"/>
      <c r="C815" s="193"/>
      <c r="D815" s="192"/>
      <c r="E815" s="194"/>
      <c r="F815" s="194"/>
      <c r="G815" s="194"/>
      <c r="H815" s="194"/>
      <c r="I815" s="195"/>
      <c r="J815" s="196"/>
      <c r="K815" s="195"/>
      <c r="L815" s="195"/>
      <c r="M815" s="195"/>
      <c r="N815" s="195"/>
      <c r="O815" s="195"/>
      <c r="P815" s="195"/>
      <c r="Q815" s="195"/>
      <c r="R815" s="195"/>
      <c r="S815" s="215"/>
    </row>
    <row r="816" s="186" customFormat="1" ht="26.25" customHeight="1" spans="1:19">
      <c r="A816" s="191"/>
      <c r="B816" s="192"/>
      <c r="C816" s="193"/>
      <c r="D816" s="192"/>
      <c r="E816" s="194"/>
      <c r="F816" s="194"/>
      <c r="G816" s="194"/>
      <c r="H816" s="194"/>
      <c r="I816" s="195"/>
      <c r="J816" s="196"/>
      <c r="K816" s="195"/>
      <c r="L816" s="195"/>
      <c r="M816" s="195"/>
      <c r="N816" s="195"/>
      <c r="O816" s="195"/>
      <c r="P816" s="195"/>
      <c r="Q816" s="195"/>
      <c r="R816" s="195"/>
      <c r="S816" s="215"/>
    </row>
    <row r="817" s="186" customFormat="1" ht="26.25" customHeight="1" spans="1:19">
      <c r="A817" s="191"/>
      <c r="B817" s="192"/>
      <c r="C817" s="193"/>
      <c r="D817" s="192"/>
      <c r="E817" s="194"/>
      <c r="F817" s="194"/>
      <c r="G817" s="194"/>
      <c r="H817" s="194"/>
      <c r="I817" s="195"/>
      <c r="J817" s="196"/>
      <c r="K817" s="195"/>
      <c r="L817" s="195"/>
      <c r="M817" s="195"/>
      <c r="N817" s="195"/>
      <c r="O817" s="195"/>
      <c r="P817" s="195"/>
      <c r="Q817" s="195"/>
      <c r="R817" s="195"/>
      <c r="S817" s="215"/>
    </row>
    <row r="818" s="186" customFormat="1" ht="26.25" customHeight="1" spans="1:19">
      <c r="A818" s="191"/>
      <c r="B818" s="192"/>
      <c r="C818" s="193"/>
      <c r="D818" s="192"/>
      <c r="E818" s="194"/>
      <c r="F818" s="194"/>
      <c r="G818" s="194"/>
      <c r="H818" s="194"/>
      <c r="I818" s="195"/>
      <c r="J818" s="196"/>
      <c r="K818" s="195"/>
      <c r="L818" s="195"/>
      <c r="M818" s="195"/>
      <c r="N818" s="195"/>
      <c r="O818" s="195"/>
      <c r="P818" s="195"/>
      <c r="Q818" s="195"/>
      <c r="R818" s="195"/>
      <c r="S818" s="215"/>
    </row>
    <row r="819" s="186" customFormat="1" ht="26.25" customHeight="1" spans="1:19">
      <c r="A819" s="191"/>
      <c r="B819" s="192"/>
      <c r="C819" s="193"/>
      <c r="D819" s="192"/>
      <c r="E819" s="194"/>
      <c r="F819" s="194"/>
      <c r="G819" s="194"/>
      <c r="H819" s="194"/>
      <c r="I819" s="195"/>
      <c r="J819" s="196"/>
      <c r="K819" s="195"/>
      <c r="L819" s="195"/>
      <c r="M819" s="195"/>
      <c r="N819" s="195"/>
      <c r="O819" s="195"/>
      <c r="P819" s="195"/>
      <c r="Q819" s="195"/>
      <c r="R819" s="195"/>
      <c r="S819" s="215"/>
    </row>
    <row r="820" s="186" customFormat="1" ht="26.25" customHeight="1" spans="1:19">
      <c r="A820" s="191"/>
      <c r="B820" s="192"/>
      <c r="C820" s="193"/>
      <c r="D820" s="192"/>
      <c r="E820" s="194"/>
      <c r="F820" s="194"/>
      <c r="G820" s="194"/>
      <c r="H820" s="194"/>
      <c r="I820" s="195"/>
      <c r="J820" s="196"/>
      <c r="K820" s="195"/>
      <c r="L820" s="195"/>
      <c r="M820" s="195"/>
      <c r="N820" s="195"/>
      <c r="O820" s="195"/>
      <c r="P820" s="195"/>
      <c r="Q820" s="195"/>
      <c r="R820" s="195"/>
      <c r="S820" s="215"/>
    </row>
    <row r="821" s="186" customFormat="1" ht="26.25" customHeight="1" spans="1:19">
      <c r="A821" s="191"/>
      <c r="B821" s="192"/>
      <c r="C821" s="193"/>
      <c r="D821" s="192"/>
      <c r="E821" s="194"/>
      <c r="F821" s="194"/>
      <c r="G821" s="194"/>
      <c r="H821" s="194"/>
      <c r="I821" s="195"/>
      <c r="J821" s="196"/>
      <c r="K821" s="195"/>
      <c r="L821" s="195"/>
      <c r="M821" s="195"/>
      <c r="N821" s="195"/>
      <c r="O821" s="195"/>
      <c r="P821" s="195"/>
      <c r="Q821" s="195"/>
      <c r="R821" s="195"/>
      <c r="S821" s="215"/>
    </row>
    <row r="822" s="186" customFormat="1" ht="26.25" customHeight="1" spans="1:19">
      <c r="A822" s="191"/>
      <c r="B822" s="192"/>
      <c r="C822" s="193"/>
      <c r="D822" s="192"/>
      <c r="E822" s="194"/>
      <c r="F822" s="194"/>
      <c r="G822" s="194"/>
      <c r="H822" s="194"/>
      <c r="I822" s="195"/>
      <c r="J822" s="196"/>
      <c r="K822" s="195"/>
      <c r="L822" s="195"/>
      <c r="M822" s="195"/>
      <c r="N822" s="195"/>
      <c r="O822" s="195"/>
      <c r="P822" s="195"/>
      <c r="Q822" s="195"/>
      <c r="R822" s="195"/>
      <c r="S822" s="215"/>
    </row>
    <row r="823" s="186" customFormat="1" ht="26.25" customHeight="1" spans="1:19">
      <c r="A823" s="191"/>
      <c r="B823" s="192"/>
      <c r="C823" s="193"/>
      <c r="D823" s="192"/>
      <c r="E823" s="194"/>
      <c r="F823" s="194"/>
      <c r="G823" s="194"/>
      <c r="H823" s="194"/>
      <c r="I823" s="195"/>
      <c r="J823" s="196"/>
      <c r="K823" s="195"/>
      <c r="L823" s="195"/>
      <c r="M823" s="195"/>
      <c r="N823" s="195"/>
      <c r="O823" s="195"/>
      <c r="P823" s="195"/>
      <c r="Q823" s="195"/>
      <c r="R823" s="195"/>
      <c r="S823" s="215"/>
    </row>
    <row r="824" s="186" customFormat="1" ht="26.25" customHeight="1" spans="1:19">
      <c r="A824" s="191"/>
      <c r="B824" s="192"/>
      <c r="C824" s="193"/>
      <c r="D824" s="192"/>
      <c r="E824" s="194"/>
      <c r="F824" s="194"/>
      <c r="G824" s="194"/>
      <c r="H824" s="194"/>
      <c r="I824" s="195"/>
      <c r="J824" s="196"/>
      <c r="K824" s="195"/>
      <c r="L824" s="195"/>
      <c r="M824" s="195"/>
      <c r="N824" s="195"/>
      <c r="O824" s="195"/>
      <c r="P824" s="195"/>
      <c r="Q824" s="195"/>
      <c r="R824" s="195"/>
      <c r="S824" s="215"/>
    </row>
    <row r="825" s="186" customFormat="1" ht="26.25" customHeight="1" spans="1:19">
      <c r="A825" s="191"/>
      <c r="B825" s="192"/>
      <c r="C825" s="193"/>
      <c r="D825" s="192"/>
      <c r="E825" s="194"/>
      <c r="F825" s="194"/>
      <c r="G825" s="194"/>
      <c r="H825" s="194"/>
      <c r="I825" s="195"/>
      <c r="J825" s="196"/>
      <c r="K825" s="195"/>
      <c r="L825" s="195"/>
      <c r="M825" s="195"/>
      <c r="N825" s="195"/>
      <c r="O825" s="195"/>
      <c r="P825" s="195"/>
      <c r="Q825" s="195"/>
      <c r="R825" s="195"/>
      <c r="S825" s="215"/>
    </row>
    <row r="826" s="186" customFormat="1" ht="26.25" customHeight="1" spans="1:19">
      <c r="A826" s="191"/>
      <c r="B826" s="192"/>
      <c r="C826" s="193"/>
      <c r="D826" s="192"/>
      <c r="E826" s="194"/>
      <c r="F826" s="194"/>
      <c r="G826" s="194"/>
      <c r="H826" s="194"/>
      <c r="I826" s="195"/>
      <c r="J826" s="196"/>
      <c r="K826" s="195"/>
      <c r="L826" s="195"/>
      <c r="M826" s="195"/>
      <c r="N826" s="195"/>
      <c r="O826" s="195"/>
      <c r="P826" s="195"/>
      <c r="Q826" s="195"/>
      <c r="R826" s="195"/>
      <c r="S826" s="215"/>
    </row>
    <row r="827" s="186" customFormat="1" ht="26.25" customHeight="1" spans="1:19">
      <c r="A827" s="191"/>
      <c r="B827" s="192"/>
      <c r="C827" s="193"/>
      <c r="D827" s="192"/>
      <c r="E827" s="194"/>
      <c r="F827" s="194"/>
      <c r="G827" s="194"/>
      <c r="H827" s="194"/>
      <c r="I827" s="195"/>
      <c r="J827" s="196"/>
      <c r="K827" s="195"/>
      <c r="L827" s="195"/>
      <c r="M827" s="195"/>
      <c r="N827" s="195"/>
      <c r="O827" s="195"/>
      <c r="P827" s="195"/>
      <c r="Q827" s="195"/>
      <c r="R827" s="195"/>
      <c r="S827" s="215"/>
    </row>
    <row r="828" s="186" customFormat="1" ht="26.25" customHeight="1" spans="1:19">
      <c r="A828" s="191"/>
      <c r="B828" s="192"/>
      <c r="C828" s="193"/>
      <c r="D828" s="192"/>
      <c r="E828" s="194"/>
      <c r="F828" s="194"/>
      <c r="G828" s="194"/>
      <c r="H828" s="194"/>
      <c r="I828" s="195"/>
      <c r="J828" s="196"/>
      <c r="K828" s="195"/>
      <c r="L828" s="195"/>
      <c r="M828" s="195"/>
      <c r="N828" s="195"/>
      <c r="O828" s="195"/>
      <c r="P828" s="195"/>
      <c r="Q828" s="195"/>
      <c r="R828" s="195"/>
      <c r="S828" s="215"/>
    </row>
    <row r="829" s="186" customFormat="1" ht="26.25" customHeight="1" spans="1:19">
      <c r="A829" s="191"/>
      <c r="B829" s="192"/>
      <c r="C829" s="193"/>
      <c r="D829" s="192"/>
      <c r="E829" s="194"/>
      <c r="F829" s="194"/>
      <c r="G829" s="194"/>
      <c r="H829" s="194"/>
      <c r="I829" s="195"/>
      <c r="J829" s="196"/>
      <c r="K829" s="195"/>
      <c r="L829" s="195"/>
      <c r="M829" s="195"/>
      <c r="N829" s="195"/>
      <c r="O829" s="195"/>
      <c r="P829" s="195"/>
      <c r="Q829" s="195"/>
      <c r="R829" s="195"/>
      <c r="S829" s="215"/>
    </row>
    <row r="830" s="186" customFormat="1" ht="26.25" customHeight="1" spans="1:19">
      <c r="A830" s="191"/>
      <c r="B830" s="192"/>
      <c r="C830" s="193"/>
      <c r="D830" s="192"/>
      <c r="E830" s="194"/>
      <c r="F830" s="194"/>
      <c r="G830" s="194"/>
      <c r="H830" s="194"/>
      <c r="I830" s="195"/>
      <c r="J830" s="196"/>
      <c r="K830" s="195"/>
      <c r="L830" s="195"/>
      <c r="M830" s="195"/>
      <c r="N830" s="195"/>
      <c r="O830" s="195"/>
      <c r="P830" s="195"/>
      <c r="Q830" s="195"/>
      <c r="R830" s="195"/>
      <c r="S830" s="215"/>
    </row>
    <row r="831" s="186" customFormat="1" ht="26.25" customHeight="1" spans="1:19">
      <c r="A831" s="191"/>
      <c r="B831" s="192"/>
      <c r="C831" s="193"/>
      <c r="D831" s="192"/>
      <c r="E831" s="194"/>
      <c r="F831" s="194"/>
      <c r="G831" s="194"/>
      <c r="H831" s="194"/>
      <c r="I831" s="195"/>
      <c r="J831" s="196"/>
      <c r="K831" s="195"/>
      <c r="L831" s="195"/>
      <c r="M831" s="195"/>
      <c r="N831" s="195"/>
      <c r="O831" s="195"/>
      <c r="P831" s="195"/>
      <c r="Q831" s="195"/>
      <c r="R831" s="195"/>
      <c r="S831" s="215"/>
    </row>
    <row r="832" s="186" customFormat="1" ht="26.25" customHeight="1" spans="1:19">
      <c r="A832" s="191"/>
      <c r="B832" s="192"/>
      <c r="C832" s="193"/>
      <c r="D832" s="192"/>
      <c r="E832" s="194"/>
      <c r="F832" s="194"/>
      <c r="G832" s="194"/>
      <c r="H832" s="194"/>
      <c r="I832" s="195"/>
      <c r="J832" s="196"/>
      <c r="K832" s="195"/>
      <c r="L832" s="195"/>
      <c r="M832" s="195"/>
      <c r="N832" s="195"/>
      <c r="O832" s="195"/>
      <c r="P832" s="195"/>
      <c r="Q832" s="195"/>
      <c r="R832" s="195"/>
      <c r="S832" s="215"/>
    </row>
    <row r="833" s="186" customFormat="1" ht="26.25" customHeight="1" spans="1:19">
      <c r="A833" s="191"/>
      <c r="B833" s="192"/>
      <c r="C833" s="193"/>
      <c r="D833" s="192"/>
      <c r="E833" s="194"/>
      <c r="F833" s="194"/>
      <c r="G833" s="194"/>
      <c r="H833" s="194"/>
      <c r="I833" s="195"/>
      <c r="J833" s="196"/>
      <c r="K833" s="195"/>
      <c r="L833" s="195"/>
      <c r="M833" s="195"/>
      <c r="N833" s="195"/>
      <c r="O833" s="195"/>
      <c r="P833" s="195"/>
      <c r="Q833" s="195"/>
      <c r="R833" s="195"/>
      <c r="S833" s="215"/>
    </row>
    <row r="834" s="186" customFormat="1" ht="26.25" customHeight="1" spans="1:19">
      <c r="A834" s="191"/>
      <c r="B834" s="192"/>
      <c r="C834" s="193"/>
      <c r="D834" s="192"/>
      <c r="E834" s="194"/>
      <c r="F834" s="194"/>
      <c r="G834" s="194"/>
      <c r="H834" s="194"/>
      <c r="I834" s="195"/>
      <c r="J834" s="196"/>
      <c r="K834" s="195"/>
      <c r="L834" s="195"/>
      <c r="M834" s="195"/>
      <c r="N834" s="195"/>
      <c r="O834" s="195"/>
      <c r="P834" s="195"/>
      <c r="Q834" s="195"/>
      <c r="R834" s="195"/>
      <c r="S834" s="215"/>
    </row>
    <row r="835" s="186" customFormat="1" ht="26.25" customHeight="1" spans="1:19">
      <c r="A835" s="191"/>
      <c r="B835" s="192"/>
      <c r="C835" s="193"/>
      <c r="D835" s="192"/>
      <c r="E835" s="194"/>
      <c r="F835" s="194"/>
      <c r="G835" s="194"/>
      <c r="H835" s="194"/>
      <c r="I835" s="195"/>
      <c r="J835" s="196"/>
      <c r="K835" s="195"/>
      <c r="L835" s="195"/>
      <c r="M835" s="195"/>
      <c r="N835" s="195"/>
      <c r="O835" s="195"/>
      <c r="P835" s="195"/>
      <c r="Q835" s="195"/>
      <c r="R835" s="195"/>
      <c r="S835" s="215"/>
    </row>
    <row r="836" s="186" customFormat="1" ht="26.25" customHeight="1" spans="1:19">
      <c r="A836" s="191"/>
      <c r="B836" s="192"/>
      <c r="C836" s="193"/>
      <c r="D836" s="192"/>
      <c r="E836" s="194"/>
      <c r="F836" s="194"/>
      <c r="G836" s="194"/>
      <c r="H836" s="194"/>
      <c r="I836" s="195"/>
      <c r="J836" s="196"/>
      <c r="K836" s="195"/>
      <c r="L836" s="195"/>
      <c r="M836" s="195"/>
      <c r="N836" s="195"/>
      <c r="O836" s="195"/>
      <c r="P836" s="195"/>
      <c r="Q836" s="195"/>
      <c r="R836" s="195"/>
      <c r="S836" s="215"/>
    </row>
    <row r="837" s="186" customFormat="1" ht="26.25" customHeight="1" spans="1:19">
      <c r="A837" s="191"/>
      <c r="B837" s="192"/>
      <c r="C837" s="193"/>
      <c r="D837" s="192"/>
      <c r="E837" s="194"/>
      <c r="F837" s="194"/>
      <c r="G837" s="194"/>
      <c r="H837" s="194"/>
      <c r="I837" s="195"/>
      <c r="J837" s="196"/>
      <c r="K837" s="195"/>
      <c r="L837" s="195"/>
      <c r="M837" s="195"/>
      <c r="N837" s="195"/>
      <c r="O837" s="195"/>
      <c r="P837" s="195"/>
      <c r="Q837" s="195"/>
      <c r="R837" s="195"/>
      <c r="S837" s="215"/>
    </row>
    <row r="838" s="186" customFormat="1" ht="26.25" customHeight="1" spans="1:19">
      <c r="A838" s="191"/>
      <c r="B838" s="192"/>
      <c r="C838" s="193"/>
      <c r="D838" s="192"/>
      <c r="E838" s="194"/>
      <c r="F838" s="194"/>
      <c r="G838" s="194"/>
      <c r="H838" s="194"/>
      <c r="I838" s="195"/>
      <c r="J838" s="196"/>
      <c r="K838" s="195"/>
      <c r="L838" s="195"/>
      <c r="M838" s="195"/>
      <c r="N838" s="195"/>
      <c r="O838" s="195"/>
      <c r="P838" s="195"/>
      <c r="Q838" s="195"/>
      <c r="R838" s="195"/>
      <c r="S838" s="215"/>
    </row>
    <row r="839" s="186" customFormat="1" ht="26.25" customHeight="1" spans="1:19">
      <c r="A839" s="191"/>
      <c r="B839" s="192"/>
      <c r="C839" s="193"/>
      <c r="D839" s="192"/>
      <c r="E839" s="194"/>
      <c r="F839" s="194"/>
      <c r="G839" s="194"/>
      <c r="H839" s="194"/>
      <c r="I839" s="195"/>
      <c r="J839" s="196"/>
      <c r="K839" s="195"/>
      <c r="L839" s="195"/>
      <c r="M839" s="195"/>
      <c r="N839" s="195"/>
      <c r="O839" s="195"/>
      <c r="P839" s="195"/>
      <c r="Q839" s="195"/>
      <c r="R839" s="195"/>
      <c r="S839" s="215"/>
    </row>
    <row r="840" s="186" customFormat="1" ht="26.25" customHeight="1" spans="1:19">
      <c r="A840" s="191"/>
      <c r="B840" s="192"/>
      <c r="C840" s="193"/>
      <c r="D840" s="192"/>
      <c r="E840" s="194"/>
      <c r="F840" s="194"/>
      <c r="G840" s="194"/>
      <c r="H840" s="194"/>
      <c r="I840" s="195"/>
      <c r="J840" s="196"/>
      <c r="K840" s="195"/>
      <c r="L840" s="195"/>
      <c r="M840" s="195"/>
      <c r="N840" s="195"/>
      <c r="O840" s="195"/>
      <c r="P840" s="195"/>
      <c r="Q840" s="195"/>
      <c r="R840" s="195"/>
      <c r="S840" s="215"/>
    </row>
    <row r="841" s="186" customFormat="1" ht="26.25" customHeight="1" spans="1:19">
      <c r="A841" s="191"/>
      <c r="B841" s="192"/>
      <c r="C841" s="193"/>
      <c r="D841" s="192"/>
      <c r="E841" s="194"/>
      <c r="F841" s="194"/>
      <c r="G841" s="194"/>
      <c r="H841" s="194"/>
      <c r="I841" s="195"/>
      <c r="J841" s="196"/>
      <c r="K841" s="195"/>
      <c r="L841" s="195"/>
      <c r="M841" s="195"/>
      <c r="N841" s="195"/>
      <c r="O841" s="195"/>
      <c r="P841" s="195"/>
      <c r="Q841" s="195"/>
      <c r="R841" s="195"/>
      <c r="S841" s="215"/>
    </row>
    <row r="842" s="186" customFormat="1" ht="26.25" customHeight="1" spans="1:19">
      <c r="A842" s="191"/>
      <c r="B842" s="192"/>
      <c r="C842" s="193"/>
      <c r="D842" s="192"/>
      <c r="E842" s="194"/>
      <c r="F842" s="194"/>
      <c r="G842" s="194"/>
      <c r="H842" s="194"/>
      <c r="I842" s="195"/>
      <c r="J842" s="196"/>
      <c r="K842" s="195"/>
      <c r="L842" s="195"/>
      <c r="M842" s="195"/>
      <c r="N842" s="195"/>
      <c r="O842" s="195"/>
      <c r="P842" s="195"/>
      <c r="Q842" s="195"/>
      <c r="R842" s="195"/>
      <c r="S842" s="215"/>
    </row>
    <row r="843" s="186" customFormat="1" ht="26.25" customHeight="1" spans="1:19">
      <c r="A843" s="191"/>
      <c r="B843" s="192"/>
      <c r="C843" s="193"/>
      <c r="D843" s="192"/>
      <c r="E843" s="194"/>
      <c r="F843" s="194"/>
      <c r="G843" s="194"/>
      <c r="H843" s="194"/>
      <c r="I843" s="195"/>
      <c r="J843" s="196"/>
      <c r="K843" s="195"/>
      <c r="L843" s="195"/>
      <c r="M843" s="195"/>
      <c r="N843" s="195"/>
      <c r="O843" s="195"/>
      <c r="P843" s="195"/>
      <c r="Q843" s="195"/>
      <c r="R843" s="195"/>
      <c r="S843" s="215"/>
    </row>
    <row r="844" s="186" customFormat="1" ht="26.25" customHeight="1" spans="1:19">
      <c r="A844" s="191"/>
      <c r="B844" s="192"/>
      <c r="C844" s="193"/>
      <c r="D844" s="192"/>
      <c r="E844" s="194"/>
      <c r="F844" s="194"/>
      <c r="G844" s="194"/>
      <c r="H844" s="194"/>
      <c r="I844" s="195"/>
      <c r="J844" s="196"/>
      <c r="K844" s="195"/>
      <c r="L844" s="195"/>
      <c r="M844" s="195"/>
      <c r="N844" s="195"/>
      <c r="O844" s="195"/>
      <c r="P844" s="195"/>
      <c r="Q844" s="195"/>
      <c r="R844" s="195"/>
      <c r="S844" s="215"/>
    </row>
    <row r="845" s="186" customFormat="1" ht="26.25" customHeight="1" spans="1:19">
      <c r="A845" s="191"/>
      <c r="B845" s="192"/>
      <c r="C845" s="193"/>
      <c r="D845" s="192"/>
      <c r="E845" s="194"/>
      <c r="F845" s="194"/>
      <c r="G845" s="194"/>
      <c r="H845" s="194"/>
      <c r="I845" s="195"/>
      <c r="J845" s="196"/>
      <c r="K845" s="195"/>
      <c r="L845" s="195"/>
      <c r="M845" s="195"/>
      <c r="N845" s="195"/>
      <c r="O845" s="195"/>
      <c r="P845" s="195"/>
      <c r="Q845" s="195"/>
      <c r="R845" s="195"/>
      <c r="S845" s="215"/>
    </row>
    <row r="846" s="186" customFormat="1" ht="26.25" customHeight="1" spans="1:19">
      <c r="A846" s="191"/>
      <c r="B846" s="192"/>
      <c r="C846" s="193"/>
      <c r="D846" s="192"/>
      <c r="E846" s="194"/>
      <c r="F846" s="194"/>
      <c r="G846" s="194"/>
      <c r="H846" s="194"/>
      <c r="I846" s="195"/>
      <c r="J846" s="196"/>
      <c r="K846" s="195"/>
      <c r="L846" s="195"/>
      <c r="M846" s="195"/>
      <c r="N846" s="195"/>
      <c r="O846" s="195"/>
      <c r="P846" s="195"/>
      <c r="Q846" s="195"/>
      <c r="R846" s="195"/>
      <c r="S846" s="215"/>
    </row>
    <row r="847" s="186" customFormat="1" ht="26.25" customHeight="1" spans="1:19">
      <c r="A847" s="191"/>
      <c r="B847" s="192"/>
      <c r="C847" s="193"/>
      <c r="D847" s="192"/>
      <c r="E847" s="194"/>
      <c r="F847" s="194"/>
      <c r="G847" s="194"/>
      <c r="H847" s="194"/>
      <c r="I847" s="195"/>
      <c r="J847" s="196"/>
      <c r="K847" s="195"/>
      <c r="L847" s="195"/>
      <c r="M847" s="195"/>
      <c r="N847" s="195"/>
      <c r="O847" s="195"/>
      <c r="P847" s="195"/>
      <c r="Q847" s="195"/>
      <c r="R847" s="195"/>
      <c r="S847" s="215"/>
    </row>
    <row r="848" s="186" customFormat="1" ht="26.25" customHeight="1" spans="1:19">
      <c r="A848" s="191"/>
      <c r="B848" s="192"/>
      <c r="C848" s="193"/>
      <c r="D848" s="192"/>
      <c r="E848" s="194"/>
      <c r="F848" s="194"/>
      <c r="G848" s="194"/>
      <c r="H848" s="194"/>
      <c r="I848" s="195"/>
      <c r="J848" s="196"/>
      <c r="K848" s="195"/>
      <c r="L848" s="195"/>
      <c r="M848" s="195"/>
      <c r="N848" s="195"/>
      <c r="O848" s="195"/>
      <c r="P848" s="195"/>
      <c r="Q848" s="195"/>
      <c r="R848" s="195"/>
      <c r="S848" s="215"/>
    </row>
    <row r="849" s="186" customFormat="1" ht="26.25" customHeight="1" spans="1:19">
      <c r="A849" s="191"/>
      <c r="B849" s="192"/>
      <c r="C849" s="193"/>
      <c r="D849" s="192"/>
      <c r="E849" s="194"/>
      <c r="F849" s="194"/>
      <c r="G849" s="194"/>
      <c r="H849" s="194"/>
      <c r="I849" s="195"/>
      <c r="J849" s="196"/>
      <c r="K849" s="195"/>
      <c r="L849" s="195"/>
      <c r="M849" s="195"/>
      <c r="N849" s="195"/>
      <c r="O849" s="195"/>
      <c r="P849" s="195"/>
      <c r="Q849" s="195"/>
      <c r="R849" s="195"/>
      <c r="S849" s="215"/>
    </row>
    <row r="850" s="186" customFormat="1" ht="26.25" customHeight="1" spans="1:19">
      <c r="A850" s="191"/>
      <c r="B850" s="192"/>
      <c r="C850" s="193"/>
      <c r="D850" s="192"/>
      <c r="E850" s="194"/>
      <c r="F850" s="194"/>
      <c r="G850" s="194"/>
      <c r="H850" s="194"/>
      <c r="I850" s="195"/>
      <c r="J850" s="196"/>
      <c r="K850" s="195"/>
      <c r="L850" s="195"/>
      <c r="M850" s="195"/>
      <c r="N850" s="195"/>
      <c r="O850" s="195"/>
      <c r="P850" s="195"/>
      <c r="Q850" s="195"/>
      <c r="R850" s="195"/>
      <c r="S850" s="215"/>
    </row>
    <row r="851" s="186" customFormat="1" ht="26.25" customHeight="1" spans="1:19">
      <c r="A851" s="191"/>
      <c r="B851" s="192"/>
      <c r="C851" s="193"/>
      <c r="D851" s="192"/>
      <c r="E851" s="194"/>
      <c r="F851" s="194"/>
      <c r="G851" s="194"/>
      <c r="H851" s="194"/>
      <c r="I851" s="195"/>
      <c r="J851" s="196"/>
      <c r="K851" s="195"/>
      <c r="L851" s="195"/>
      <c r="M851" s="195"/>
      <c r="N851" s="195"/>
      <c r="O851" s="195"/>
      <c r="P851" s="195"/>
      <c r="Q851" s="195"/>
      <c r="R851" s="195"/>
      <c r="S851" s="215"/>
    </row>
    <row r="852" s="186" customFormat="1" ht="26.25" customHeight="1" spans="1:19">
      <c r="A852" s="191"/>
      <c r="B852" s="192"/>
      <c r="C852" s="193"/>
      <c r="D852" s="192"/>
      <c r="E852" s="194"/>
      <c r="F852" s="194"/>
      <c r="G852" s="194"/>
      <c r="H852" s="194"/>
      <c r="I852" s="195"/>
      <c r="J852" s="196"/>
      <c r="K852" s="195"/>
      <c r="L852" s="195"/>
      <c r="M852" s="195"/>
      <c r="N852" s="195"/>
      <c r="O852" s="195"/>
      <c r="P852" s="195"/>
      <c r="Q852" s="195"/>
      <c r="R852" s="195"/>
      <c r="S852" s="215"/>
    </row>
    <row r="853" s="186" customFormat="1" ht="26.25" customHeight="1" spans="1:19">
      <c r="A853" s="191"/>
      <c r="B853" s="192"/>
      <c r="C853" s="193"/>
      <c r="D853" s="192"/>
      <c r="E853" s="194"/>
      <c r="F853" s="194"/>
      <c r="G853" s="194"/>
      <c r="H853" s="194"/>
      <c r="I853" s="195"/>
      <c r="J853" s="196"/>
      <c r="K853" s="195"/>
      <c r="L853" s="195"/>
      <c r="M853" s="195"/>
      <c r="N853" s="195"/>
      <c r="O853" s="195"/>
      <c r="P853" s="195"/>
      <c r="Q853" s="195"/>
      <c r="R853" s="195"/>
      <c r="S853" s="215"/>
    </row>
    <row r="854" s="186" customFormat="1" ht="26.25" customHeight="1" spans="1:19">
      <c r="A854" s="191"/>
      <c r="B854" s="192"/>
      <c r="C854" s="193"/>
      <c r="D854" s="192"/>
      <c r="E854" s="194"/>
      <c r="F854" s="194"/>
      <c r="G854" s="194"/>
      <c r="H854" s="194"/>
      <c r="I854" s="195"/>
      <c r="J854" s="196"/>
      <c r="K854" s="195"/>
      <c r="L854" s="195"/>
      <c r="M854" s="195"/>
      <c r="N854" s="195"/>
      <c r="O854" s="195"/>
      <c r="P854" s="195"/>
      <c r="Q854" s="195"/>
      <c r="R854" s="195"/>
      <c r="S854" s="215"/>
    </row>
    <row r="855" s="186" customFormat="1" ht="26.25" customHeight="1" spans="1:19">
      <c r="A855" s="191"/>
      <c r="B855" s="192"/>
      <c r="C855" s="193"/>
      <c r="D855" s="192"/>
      <c r="E855" s="194"/>
      <c r="F855" s="194"/>
      <c r="G855" s="194"/>
      <c r="H855" s="194"/>
      <c r="I855" s="195"/>
      <c r="J855" s="196"/>
      <c r="K855" s="195"/>
      <c r="L855" s="195"/>
      <c r="M855" s="195"/>
      <c r="N855" s="195"/>
      <c r="O855" s="195"/>
      <c r="P855" s="195"/>
      <c r="Q855" s="195"/>
      <c r="R855" s="195"/>
      <c r="S855" s="215"/>
    </row>
    <row r="856" s="186" customFormat="1" ht="26.25" customHeight="1" spans="1:19">
      <c r="A856" s="191"/>
      <c r="B856" s="192"/>
      <c r="C856" s="193"/>
      <c r="D856" s="192"/>
      <c r="E856" s="194"/>
      <c r="F856" s="194"/>
      <c r="G856" s="194"/>
      <c r="H856" s="194"/>
      <c r="I856" s="195"/>
      <c r="J856" s="196"/>
      <c r="K856" s="195"/>
      <c r="L856" s="195"/>
      <c r="M856" s="195"/>
      <c r="N856" s="195"/>
      <c r="O856" s="195"/>
      <c r="P856" s="195"/>
      <c r="Q856" s="195"/>
      <c r="R856" s="195"/>
      <c r="S856" s="215"/>
    </row>
    <row r="857" s="186" customFormat="1" ht="26.25" customHeight="1" spans="1:19">
      <c r="A857" s="191"/>
      <c r="B857" s="192"/>
      <c r="C857" s="193"/>
      <c r="D857" s="192"/>
      <c r="E857" s="194"/>
      <c r="F857" s="194"/>
      <c r="G857" s="194"/>
      <c r="H857" s="194"/>
      <c r="I857" s="195"/>
      <c r="J857" s="196"/>
      <c r="K857" s="195"/>
      <c r="L857" s="195"/>
      <c r="M857" s="195"/>
      <c r="N857" s="195"/>
      <c r="O857" s="195"/>
      <c r="P857" s="195"/>
      <c r="Q857" s="195"/>
      <c r="R857" s="195"/>
      <c r="S857" s="215"/>
    </row>
    <row r="858" s="186" customFormat="1" ht="26.25" customHeight="1" spans="1:19">
      <c r="A858" s="191"/>
      <c r="B858" s="192"/>
      <c r="C858" s="193"/>
      <c r="D858" s="192"/>
      <c r="E858" s="194"/>
      <c r="F858" s="194"/>
      <c r="G858" s="194"/>
      <c r="H858" s="194"/>
      <c r="I858" s="195"/>
      <c r="J858" s="196"/>
      <c r="K858" s="195"/>
      <c r="L858" s="195"/>
      <c r="M858" s="195"/>
      <c r="N858" s="195"/>
      <c r="O858" s="195"/>
      <c r="P858" s="195"/>
      <c r="Q858" s="195"/>
      <c r="R858" s="195"/>
      <c r="S858" s="215"/>
    </row>
    <row r="859" s="186" customFormat="1" ht="26.25" customHeight="1" spans="1:19">
      <c r="A859" s="191"/>
      <c r="B859" s="192"/>
      <c r="C859" s="193"/>
      <c r="D859" s="192"/>
      <c r="E859" s="194"/>
      <c r="F859" s="194"/>
      <c r="G859" s="194"/>
      <c r="H859" s="194"/>
      <c r="I859" s="195"/>
      <c r="J859" s="196"/>
      <c r="K859" s="195"/>
      <c r="L859" s="195"/>
      <c r="M859" s="195"/>
      <c r="N859" s="195"/>
      <c r="O859" s="195"/>
      <c r="P859" s="195"/>
      <c r="Q859" s="195"/>
      <c r="R859" s="195"/>
      <c r="S859" s="215"/>
    </row>
    <row r="860" s="186" customFormat="1" ht="26.25" customHeight="1" spans="1:19">
      <c r="A860" s="191"/>
      <c r="B860" s="192"/>
      <c r="C860" s="193"/>
      <c r="D860" s="192"/>
      <c r="E860" s="194"/>
      <c r="F860" s="194"/>
      <c r="G860" s="194"/>
      <c r="H860" s="194"/>
      <c r="I860" s="195"/>
      <c r="J860" s="196"/>
      <c r="K860" s="195"/>
      <c r="L860" s="195"/>
      <c r="M860" s="195"/>
      <c r="N860" s="195"/>
      <c r="O860" s="195"/>
      <c r="P860" s="195"/>
      <c r="Q860" s="195"/>
      <c r="R860" s="195"/>
      <c r="S860" s="215"/>
    </row>
    <row r="861" s="186" customFormat="1" ht="26.25" customHeight="1" spans="1:19">
      <c r="A861" s="191"/>
      <c r="B861" s="192"/>
      <c r="C861" s="193"/>
      <c r="D861" s="192"/>
      <c r="E861" s="194"/>
      <c r="F861" s="194"/>
      <c r="G861" s="194"/>
      <c r="H861" s="194"/>
      <c r="I861" s="195"/>
      <c r="J861" s="196"/>
      <c r="K861" s="195"/>
      <c r="L861" s="195"/>
      <c r="M861" s="195"/>
      <c r="N861" s="195"/>
      <c r="O861" s="195"/>
      <c r="P861" s="195"/>
      <c r="Q861" s="195"/>
      <c r="R861" s="195"/>
      <c r="S861" s="215"/>
    </row>
    <row r="862" s="186" customFormat="1" ht="26.25" customHeight="1" spans="1:19">
      <c r="A862" s="191"/>
      <c r="B862" s="192"/>
      <c r="C862" s="193"/>
      <c r="D862" s="192"/>
      <c r="E862" s="194"/>
      <c r="F862" s="194"/>
      <c r="G862" s="194"/>
      <c r="H862" s="194"/>
      <c r="I862" s="195"/>
      <c r="J862" s="196"/>
      <c r="K862" s="195"/>
      <c r="L862" s="195"/>
      <c r="M862" s="195"/>
      <c r="N862" s="195"/>
      <c r="O862" s="195"/>
      <c r="P862" s="195"/>
      <c r="Q862" s="195"/>
      <c r="R862" s="195"/>
      <c r="S862" s="215"/>
    </row>
    <row r="863" s="186" customFormat="1" ht="26.25" customHeight="1" spans="1:19">
      <c r="A863" s="191"/>
      <c r="B863" s="192"/>
      <c r="C863" s="193"/>
      <c r="D863" s="192"/>
      <c r="E863" s="194"/>
      <c r="F863" s="194"/>
      <c r="G863" s="194"/>
      <c r="H863" s="194"/>
      <c r="I863" s="195"/>
      <c r="J863" s="196"/>
      <c r="K863" s="195"/>
      <c r="L863" s="195"/>
      <c r="M863" s="195"/>
      <c r="N863" s="195"/>
      <c r="O863" s="195"/>
      <c r="P863" s="195"/>
      <c r="Q863" s="195"/>
      <c r="R863" s="195"/>
      <c r="S863" s="215"/>
    </row>
    <row r="864" s="186" customFormat="1" ht="26.25" customHeight="1" spans="1:19">
      <c r="A864" s="191"/>
      <c r="B864" s="192"/>
      <c r="C864" s="193"/>
      <c r="D864" s="192"/>
      <c r="E864" s="194"/>
      <c r="F864" s="194"/>
      <c r="G864" s="194"/>
      <c r="H864" s="194"/>
      <c r="I864" s="195"/>
      <c r="J864" s="196"/>
      <c r="K864" s="195"/>
      <c r="L864" s="195"/>
      <c r="M864" s="195"/>
      <c r="N864" s="195"/>
      <c r="O864" s="195"/>
      <c r="P864" s="195"/>
      <c r="Q864" s="195"/>
      <c r="R864" s="195"/>
      <c r="S864" s="215"/>
    </row>
    <row r="865" s="186" customFormat="1" ht="26.25" customHeight="1" spans="1:19">
      <c r="A865" s="191"/>
      <c r="B865" s="192"/>
      <c r="C865" s="193"/>
      <c r="D865" s="192"/>
      <c r="E865" s="194"/>
      <c r="F865" s="194"/>
      <c r="G865" s="194"/>
      <c r="H865" s="194"/>
      <c r="I865" s="195"/>
      <c r="J865" s="196"/>
      <c r="K865" s="195"/>
      <c r="L865" s="195"/>
      <c r="M865" s="195"/>
      <c r="N865" s="195"/>
      <c r="O865" s="195"/>
      <c r="P865" s="195"/>
      <c r="Q865" s="195"/>
      <c r="R865" s="195"/>
      <c r="S865" s="215"/>
    </row>
    <row r="866" s="186" customFormat="1" ht="26.25" customHeight="1" spans="1:19">
      <c r="A866" s="191"/>
      <c r="B866" s="192"/>
      <c r="C866" s="193"/>
      <c r="D866" s="192"/>
      <c r="E866" s="194"/>
      <c r="F866" s="194"/>
      <c r="G866" s="194"/>
      <c r="H866" s="194"/>
      <c r="I866" s="195"/>
      <c r="J866" s="196"/>
      <c r="K866" s="195"/>
      <c r="L866" s="195"/>
      <c r="M866" s="195"/>
      <c r="N866" s="195"/>
      <c r="O866" s="195"/>
      <c r="P866" s="195"/>
      <c r="Q866" s="195"/>
      <c r="R866" s="195"/>
      <c r="S866" s="215"/>
    </row>
    <row r="867" s="186" customFormat="1" ht="26.25" customHeight="1" spans="1:19">
      <c r="A867" s="191"/>
      <c r="B867" s="192"/>
      <c r="C867" s="193"/>
      <c r="D867" s="192"/>
      <c r="E867" s="194"/>
      <c r="F867" s="194"/>
      <c r="G867" s="194"/>
      <c r="H867" s="194"/>
      <c r="I867" s="195"/>
      <c r="J867" s="196"/>
      <c r="K867" s="195"/>
      <c r="L867" s="195"/>
      <c r="M867" s="195"/>
      <c r="N867" s="195"/>
      <c r="O867" s="195"/>
      <c r="P867" s="195"/>
      <c r="Q867" s="195"/>
      <c r="R867" s="195"/>
      <c r="S867" s="215"/>
    </row>
    <row r="868" s="186" customFormat="1" ht="26.25" customHeight="1" spans="1:19">
      <c r="A868" s="191"/>
      <c r="B868" s="192"/>
      <c r="C868" s="193"/>
      <c r="D868" s="192"/>
      <c r="E868" s="194"/>
      <c r="F868" s="194"/>
      <c r="G868" s="194"/>
      <c r="H868" s="194"/>
      <c r="I868" s="195"/>
      <c r="J868" s="196"/>
      <c r="K868" s="195"/>
      <c r="L868" s="195"/>
      <c r="M868" s="195"/>
      <c r="N868" s="195"/>
      <c r="O868" s="195"/>
      <c r="P868" s="195"/>
      <c r="Q868" s="195"/>
      <c r="R868" s="195"/>
      <c r="S868" s="215"/>
    </row>
    <row r="869" s="186" customFormat="1" ht="26.25" customHeight="1" spans="1:19">
      <c r="A869" s="191"/>
      <c r="B869" s="192"/>
      <c r="C869" s="193"/>
      <c r="D869" s="192"/>
      <c r="E869" s="194"/>
      <c r="F869" s="194"/>
      <c r="G869" s="194"/>
      <c r="H869" s="194"/>
      <c r="I869" s="195"/>
      <c r="J869" s="196"/>
      <c r="K869" s="195"/>
      <c r="L869" s="195"/>
      <c r="M869" s="195"/>
      <c r="N869" s="195"/>
      <c r="O869" s="195"/>
      <c r="P869" s="195"/>
      <c r="Q869" s="195"/>
      <c r="R869" s="195"/>
      <c r="S869" s="215"/>
    </row>
    <row r="870" s="186" customFormat="1" ht="26.25" customHeight="1" spans="1:19">
      <c r="A870" s="191"/>
      <c r="B870" s="192"/>
      <c r="C870" s="193"/>
      <c r="D870" s="192"/>
      <c r="E870" s="194"/>
      <c r="F870" s="194"/>
      <c r="G870" s="194"/>
      <c r="H870" s="194"/>
      <c r="I870" s="195"/>
      <c r="J870" s="196"/>
      <c r="K870" s="195"/>
      <c r="L870" s="195"/>
      <c r="M870" s="195"/>
      <c r="N870" s="195"/>
      <c r="O870" s="195"/>
      <c r="P870" s="195"/>
      <c r="Q870" s="195"/>
      <c r="R870" s="195"/>
      <c r="S870" s="215"/>
    </row>
    <row r="871" s="186" customFormat="1" ht="26.25" customHeight="1" spans="1:19">
      <c r="A871" s="191"/>
      <c r="B871" s="192"/>
      <c r="C871" s="193"/>
      <c r="D871" s="192"/>
      <c r="E871" s="194"/>
      <c r="F871" s="194"/>
      <c r="G871" s="194"/>
      <c r="H871" s="194"/>
      <c r="I871" s="195"/>
      <c r="J871" s="196"/>
      <c r="K871" s="195"/>
      <c r="L871" s="195"/>
      <c r="M871" s="195"/>
      <c r="N871" s="195"/>
      <c r="O871" s="195"/>
      <c r="P871" s="195"/>
      <c r="Q871" s="195"/>
      <c r="R871" s="195"/>
      <c r="S871" s="215"/>
    </row>
    <row r="872" s="186" customFormat="1" ht="26.25" customHeight="1" spans="1:19">
      <c r="A872" s="191"/>
      <c r="B872" s="192"/>
      <c r="C872" s="193"/>
      <c r="D872" s="192"/>
      <c r="E872" s="194"/>
      <c r="F872" s="194"/>
      <c r="G872" s="194"/>
      <c r="H872" s="194"/>
      <c r="I872" s="195"/>
      <c r="J872" s="196"/>
      <c r="K872" s="195"/>
      <c r="L872" s="195"/>
      <c r="M872" s="195"/>
      <c r="N872" s="195"/>
      <c r="O872" s="195"/>
      <c r="P872" s="195"/>
      <c r="Q872" s="195"/>
      <c r="R872" s="195"/>
      <c r="S872" s="215"/>
    </row>
    <row r="873" s="186" customFormat="1" ht="26.25" customHeight="1" spans="1:19">
      <c r="A873" s="191"/>
      <c r="B873" s="192"/>
      <c r="C873" s="193"/>
      <c r="D873" s="192"/>
      <c r="E873" s="194"/>
      <c r="F873" s="194"/>
      <c r="G873" s="194"/>
      <c r="H873" s="194"/>
      <c r="I873" s="195"/>
      <c r="J873" s="196"/>
      <c r="K873" s="195"/>
      <c r="L873" s="195"/>
      <c r="M873" s="195"/>
      <c r="N873" s="195"/>
      <c r="O873" s="195"/>
      <c r="P873" s="195"/>
      <c r="Q873" s="195"/>
      <c r="R873" s="195"/>
      <c r="S873" s="215"/>
    </row>
    <row r="874" s="186" customFormat="1" ht="26.25" customHeight="1" spans="1:19">
      <c r="A874" s="191"/>
      <c r="B874" s="192"/>
      <c r="C874" s="193"/>
      <c r="D874" s="192"/>
      <c r="E874" s="194"/>
      <c r="F874" s="194"/>
      <c r="G874" s="194"/>
      <c r="H874" s="194"/>
      <c r="I874" s="195"/>
      <c r="J874" s="196"/>
      <c r="K874" s="195"/>
      <c r="L874" s="195"/>
      <c r="M874" s="195"/>
      <c r="N874" s="195"/>
      <c r="O874" s="195"/>
      <c r="P874" s="195"/>
      <c r="Q874" s="195"/>
      <c r="R874" s="195"/>
      <c r="S874" s="215"/>
    </row>
    <row r="875" s="186" customFormat="1" ht="26.25" customHeight="1" spans="1:19">
      <c r="A875" s="191"/>
      <c r="B875" s="192"/>
      <c r="C875" s="193"/>
      <c r="D875" s="192"/>
      <c r="E875" s="194"/>
      <c r="F875" s="194"/>
      <c r="G875" s="194"/>
      <c r="H875" s="194"/>
      <c r="I875" s="195"/>
      <c r="J875" s="196"/>
      <c r="K875" s="195"/>
      <c r="L875" s="195"/>
      <c r="M875" s="195"/>
      <c r="N875" s="195"/>
      <c r="O875" s="195"/>
      <c r="P875" s="195"/>
      <c r="Q875" s="195"/>
      <c r="R875" s="195"/>
      <c r="S875" s="215"/>
    </row>
    <row r="876" s="186" customFormat="1" ht="26.25" customHeight="1" spans="1:19">
      <c r="A876" s="191"/>
      <c r="B876" s="192"/>
      <c r="C876" s="193"/>
      <c r="D876" s="192"/>
      <c r="E876" s="194"/>
      <c r="F876" s="194"/>
      <c r="G876" s="194"/>
      <c r="H876" s="194"/>
      <c r="I876" s="195"/>
      <c r="J876" s="196"/>
      <c r="K876" s="195"/>
      <c r="L876" s="195"/>
      <c r="M876" s="195"/>
      <c r="N876" s="195"/>
      <c r="O876" s="195"/>
      <c r="P876" s="195"/>
      <c r="Q876" s="195"/>
      <c r="R876" s="195"/>
      <c r="S876" s="215"/>
    </row>
    <row r="877" s="186" customFormat="1" ht="26.25" customHeight="1" spans="1:19">
      <c r="A877" s="191"/>
      <c r="B877" s="192"/>
      <c r="C877" s="193"/>
      <c r="D877" s="192"/>
      <c r="E877" s="194"/>
      <c r="F877" s="194"/>
      <c r="G877" s="194"/>
      <c r="H877" s="194"/>
      <c r="I877" s="195"/>
      <c r="J877" s="196"/>
      <c r="K877" s="195"/>
      <c r="L877" s="195"/>
      <c r="M877" s="195"/>
      <c r="N877" s="195"/>
      <c r="O877" s="195"/>
      <c r="P877" s="195"/>
      <c r="Q877" s="195"/>
      <c r="R877" s="195"/>
      <c r="S877" s="215"/>
    </row>
    <row r="878" s="186" customFormat="1" ht="26.25" customHeight="1" spans="1:19">
      <c r="A878" s="191"/>
      <c r="B878" s="192"/>
      <c r="C878" s="193"/>
      <c r="D878" s="192"/>
      <c r="E878" s="194"/>
      <c r="F878" s="194"/>
      <c r="G878" s="194"/>
      <c r="H878" s="194"/>
      <c r="I878" s="195"/>
      <c r="J878" s="196"/>
      <c r="K878" s="195"/>
      <c r="L878" s="195"/>
      <c r="M878" s="195"/>
      <c r="N878" s="195"/>
      <c r="O878" s="195"/>
      <c r="P878" s="195"/>
      <c r="Q878" s="195"/>
      <c r="R878" s="195"/>
      <c r="S878" s="215"/>
    </row>
    <row r="879" s="186" customFormat="1" ht="26.25" customHeight="1" spans="1:19">
      <c r="A879" s="191"/>
      <c r="B879" s="192"/>
      <c r="C879" s="193"/>
      <c r="D879" s="192"/>
      <c r="E879" s="194"/>
      <c r="F879" s="194"/>
      <c r="G879" s="194"/>
      <c r="H879" s="194"/>
      <c r="I879" s="195"/>
      <c r="J879" s="196"/>
      <c r="K879" s="195"/>
      <c r="L879" s="195"/>
      <c r="M879" s="195"/>
      <c r="N879" s="195"/>
      <c r="O879" s="195"/>
      <c r="P879" s="195"/>
      <c r="Q879" s="195"/>
      <c r="R879" s="195"/>
      <c r="S879" s="215"/>
    </row>
    <row r="880" s="186" customFormat="1" ht="26.25" customHeight="1" spans="1:19">
      <c r="A880" s="191"/>
      <c r="B880" s="192"/>
      <c r="C880" s="193"/>
      <c r="D880" s="192"/>
      <c r="E880" s="194"/>
      <c r="F880" s="194"/>
      <c r="G880" s="194"/>
      <c r="H880" s="194"/>
      <c r="I880" s="195"/>
      <c r="J880" s="196"/>
      <c r="K880" s="195"/>
      <c r="L880" s="195"/>
      <c r="M880" s="195"/>
      <c r="N880" s="195"/>
      <c r="O880" s="195"/>
      <c r="P880" s="195"/>
      <c r="Q880" s="195"/>
      <c r="R880" s="195"/>
      <c r="S880" s="215"/>
    </row>
    <row r="881" s="186" customFormat="1" ht="26.25" customHeight="1" spans="1:19">
      <c r="A881" s="191"/>
      <c r="B881" s="192"/>
      <c r="C881" s="193"/>
      <c r="D881" s="192"/>
      <c r="E881" s="194"/>
      <c r="F881" s="194"/>
      <c r="G881" s="194"/>
      <c r="H881" s="194"/>
      <c r="I881" s="195"/>
      <c r="J881" s="196"/>
      <c r="K881" s="195"/>
      <c r="L881" s="195"/>
      <c r="M881" s="195"/>
      <c r="N881" s="195"/>
      <c r="O881" s="195"/>
      <c r="P881" s="195"/>
      <c r="Q881" s="195"/>
      <c r="R881" s="195"/>
      <c r="S881" s="215"/>
    </row>
    <row r="882" s="186" customFormat="1" ht="26.25" customHeight="1" spans="1:19">
      <c r="A882" s="191"/>
      <c r="B882" s="192"/>
      <c r="C882" s="193"/>
      <c r="D882" s="192"/>
      <c r="E882" s="194"/>
      <c r="F882" s="194"/>
      <c r="G882" s="194"/>
      <c r="H882" s="194"/>
      <c r="I882" s="195"/>
      <c r="J882" s="196"/>
      <c r="K882" s="195"/>
      <c r="L882" s="195"/>
      <c r="M882" s="195"/>
      <c r="N882" s="195"/>
      <c r="O882" s="195"/>
      <c r="P882" s="195"/>
      <c r="Q882" s="195"/>
      <c r="R882" s="195"/>
      <c r="S882" s="215"/>
    </row>
    <row r="883" s="186" customFormat="1" ht="26.25" customHeight="1" spans="1:19">
      <c r="A883" s="191"/>
      <c r="B883" s="192"/>
      <c r="C883" s="193"/>
      <c r="D883" s="192"/>
      <c r="E883" s="194"/>
      <c r="F883" s="194"/>
      <c r="G883" s="194"/>
      <c r="H883" s="194"/>
      <c r="I883" s="195"/>
      <c r="J883" s="196"/>
      <c r="K883" s="195"/>
      <c r="L883" s="195"/>
      <c r="M883" s="195"/>
      <c r="N883" s="195"/>
      <c r="O883" s="195"/>
      <c r="P883" s="195"/>
      <c r="Q883" s="195"/>
      <c r="R883" s="195"/>
      <c r="S883" s="215"/>
    </row>
    <row r="884" s="186" customFormat="1" ht="26.25" customHeight="1" spans="1:19">
      <c r="A884" s="191"/>
      <c r="B884" s="192"/>
      <c r="C884" s="193"/>
      <c r="D884" s="192"/>
      <c r="E884" s="194"/>
      <c r="F884" s="194"/>
      <c r="G884" s="194"/>
      <c r="H884" s="194"/>
      <c r="I884" s="195"/>
      <c r="J884" s="196"/>
      <c r="K884" s="195"/>
      <c r="L884" s="195"/>
      <c r="M884" s="195"/>
      <c r="N884" s="195"/>
      <c r="O884" s="195"/>
      <c r="P884" s="195"/>
      <c r="Q884" s="195"/>
      <c r="R884" s="195"/>
      <c r="S884" s="215"/>
    </row>
    <row r="885" s="186" customFormat="1" ht="26.25" customHeight="1" spans="1:19">
      <c r="A885" s="191"/>
      <c r="B885" s="192"/>
      <c r="C885" s="193"/>
      <c r="D885" s="192"/>
      <c r="E885" s="194"/>
      <c r="F885" s="194"/>
      <c r="G885" s="194"/>
      <c r="H885" s="194"/>
      <c r="I885" s="195"/>
      <c r="J885" s="196"/>
      <c r="K885" s="195"/>
      <c r="L885" s="195"/>
      <c r="M885" s="195"/>
      <c r="N885" s="195"/>
      <c r="O885" s="195"/>
      <c r="P885" s="195"/>
      <c r="Q885" s="195"/>
      <c r="R885" s="195"/>
      <c r="S885" s="215"/>
    </row>
    <row r="886" s="186" customFormat="1" ht="26.25" customHeight="1" spans="1:19">
      <c r="A886" s="191"/>
      <c r="B886" s="192"/>
      <c r="C886" s="193"/>
      <c r="D886" s="192"/>
      <c r="E886" s="194"/>
      <c r="F886" s="194"/>
      <c r="G886" s="194"/>
      <c r="H886" s="194"/>
      <c r="I886" s="195"/>
      <c r="J886" s="196"/>
      <c r="K886" s="195"/>
      <c r="L886" s="195"/>
      <c r="M886" s="195"/>
      <c r="N886" s="195"/>
      <c r="O886" s="195"/>
      <c r="P886" s="195"/>
      <c r="Q886" s="195"/>
      <c r="R886" s="195"/>
      <c r="S886" s="215"/>
    </row>
    <row r="887" s="186" customFormat="1" ht="26.25" customHeight="1" spans="1:19">
      <c r="A887" s="191"/>
      <c r="B887" s="192"/>
      <c r="C887" s="193"/>
      <c r="D887" s="192"/>
      <c r="E887" s="194"/>
      <c r="F887" s="194"/>
      <c r="G887" s="194"/>
      <c r="H887" s="194"/>
      <c r="I887" s="195"/>
      <c r="J887" s="196"/>
      <c r="K887" s="195"/>
      <c r="L887" s="195"/>
      <c r="M887" s="195"/>
      <c r="N887" s="195"/>
      <c r="O887" s="195"/>
      <c r="P887" s="195"/>
      <c r="Q887" s="195"/>
      <c r="R887" s="195"/>
      <c r="S887" s="215"/>
    </row>
    <row r="888" s="186" customFormat="1" ht="26.25" customHeight="1" spans="1:19">
      <c r="A888" s="191"/>
      <c r="B888" s="192"/>
      <c r="C888" s="193"/>
      <c r="D888" s="192"/>
      <c r="E888" s="194"/>
      <c r="F888" s="194"/>
      <c r="G888" s="194"/>
      <c r="H888" s="194"/>
      <c r="I888" s="195"/>
      <c r="J888" s="196"/>
      <c r="K888" s="195"/>
      <c r="L888" s="195"/>
      <c r="M888" s="195"/>
      <c r="N888" s="195"/>
      <c r="O888" s="195"/>
      <c r="P888" s="195"/>
      <c r="Q888" s="195"/>
      <c r="R888" s="195"/>
      <c r="S888" s="215"/>
    </row>
    <row r="889" s="186" customFormat="1" ht="26.25" customHeight="1" spans="1:19">
      <c r="A889" s="191"/>
      <c r="B889" s="192"/>
      <c r="C889" s="193"/>
      <c r="D889" s="192"/>
      <c r="E889" s="194"/>
      <c r="F889" s="194"/>
      <c r="G889" s="194"/>
      <c r="H889" s="194"/>
      <c r="I889" s="195"/>
      <c r="J889" s="196"/>
      <c r="K889" s="195"/>
      <c r="L889" s="195"/>
      <c r="M889" s="195"/>
      <c r="N889" s="195"/>
      <c r="O889" s="195"/>
      <c r="P889" s="195"/>
      <c r="Q889" s="195"/>
      <c r="R889" s="195"/>
      <c r="S889" s="215"/>
    </row>
    <row r="890" s="186" customFormat="1" ht="26.25" customHeight="1" spans="1:19">
      <c r="A890" s="191"/>
      <c r="B890" s="192"/>
      <c r="C890" s="193"/>
      <c r="D890" s="192"/>
      <c r="E890" s="194"/>
      <c r="F890" s="194"/>
      <c r="G890" s="194"/>
      <c r="H890" s="194"/>
      <c r="I890" s="195"/>
      <c r="J890" s="196"/>
      <c r="K890" s="195"/>
      <c r="L890" s="195"/>
      <c r="M890" s="195"/>
      <c r="N890" s="195"/>
      <c r="O890" s="195"/>
      <c r="P890" s="195"/>
      <c r="Q890" s="195"/>
      <c r="R890" s="195"/>
      <c r="S890" s="215"/>
    </row>
    <row r="891" s="186" customFormat="1" ht="26.25" customHeight="1" spans="1:19">
      <c r="A891" s="191"/>
      <c r="B891" s="192"/>
      <c r="C891" s="193"/>
      <c r="D891" s="192"/>
      <c r="E891" s="194"/>
      <c r="F891" s="194"/>
      <c r="G891" s="194"/>
      <c r="H891" s="194"/>
      <c r="I891" s="195"/>
      <c r="J891" s="196"/>
      <c r="K891" s="195"/>
      <c r="L891" s="195"/>
      <c r="M891" s="195"/>
      <c r="N891" s="195"/>
      <c r="O891" s="195"/>
      <c r="P891" s="195"/>
      <c r="Q891" s="195"/>
      <c r="R891" s="195"/>
      <c r="S891" s="215"/>
    </row>
    <row r="892" s="186" customFormat="1" ht="26.25" customHeight="1" spans="1:19">
      <c r="A892" s="191"/>
      <c r="B892" s="192"/>
      <c r="C892" s="193"/>
      <c r="D892" s="192"/>
      <c r="E892" s="194"/>
      <c r="F892" s="194"/>
      <c r="G892" s="194"/>
      <c r="H892" s="194"/>
      <c r="I892" s="195"/>
      <c r="J892" s="196"/>
      <c r="K892" s="195"/>
      <c r="L892" s="195"/>
      <c r="M892" s="195"/>
      <c r="N892" s="195"/>
      <c r="O892" s="195"/>
      <c r="P892" s="195"/>
      <c r="Q892" s="195"/>
      <c r="R892" s="195"/>
      <c r="S892" s="215"/>
    </row>
    <row r="893" s="186" customFormat="1" ht="26.25" customHeight="1" spans="1:19">
      <c r="A893" s="191"/>
      <c r="B893" s="192"/>
      <c r="C893" s="193"/>
      <c r="D893" s="192"/>
      <c r="E893" s="194"/>
      <c r="F893" s="194"/>
      <c r="G893" s="194"/>
      <c r="H893" s="194"/>
      <c r="I893" s="195"/>
      <c r="J893" s="196"/>
      <c r="K893" s="195"/>
      <c r="L893" s="195"/>
      <c r="M893" s="195"/>
      <c r="N893" s="195"/>
      <c r="O893" s="195"/>
      <c r="P893" s="195"/>
      <c r="Q893" s="195"/>
      <c r="R893" s="195"/>
      <c r="S893" s="215"/>
    </row>
    <row r="894" s="186" customFormat="1" ht="26.25" customHeight="1" spans="1:19">
      <c r="A894" s="191"/>
      <c r="B894" s="192"/>
      <c r="C894" s="193"/>
      <c r="D894" s="192"/>
      <c r="E894" s="194"/>
      <c r="F894" s="194"/>
      <c r="G894" s="194"/>
      <c r="H894" s="194"/>
      <c r="I894" s="195"/>
      <c r="J894" s="196"/>
      <c r="K894" s="195"/>
      <c r="L894" s="195"/>
      <c r="M894" s="195"/>
      <c r="N894" s="195"/>
      <c r="O894" s="195"/>
      <c r="P894" s="195"/>
      <c r="Q894" s="195"/>
      <c r="R894" s="195"/>
      <c r="S894" s="215"/>
    </row>
    <row r="895" s="186" customFormat="1" ht="26.25" customHeight="1" spans="1:19">
      <c r="A895" s="191"/>
      <c r="B895" s="192"/>
      <c r="C895" s="193"/>
      <c r="D895" s="192"/>
      <c r="E895" s="194"/>
      <c r="F895" s="194"/>
      <c r="G895" s="194"/>
      <c r="H895" s="194"/>
      <c r="I895" s="195"/>
      <c r="J895" s="196"/>
      <c r="K895" s="195"/>
      <c r="L895" s="195"/>
      <c r="M895" s="195"/>
      <c r="N895" s="195"/>
      <c r="O895" s="195"/>
      <c r="P895" s="195"/>
      <c r="Q895" s="195"/>
      <c r="R895" s="195"/>
      <c r="S895" s="215"/>
    </row>
    <row r="896" s="186" customFormat="1" ht="26.25" customHeight="1" spans="1:19">
      <c r="A896" s="191"/>
      <c r="B896" s="192"/>
      <c r="C896" s="193"/>
      <c r="D896" s="192"/>
      <c r="E896" s="194"/>
      <c r="F896" s="194"/>
      <c r="G896" s="194"/>
      <c r="H896" s="194"/>
      <c r="I896" s="195"/>
      <c r="J896" s="196"/>
      <c r="K896" s="195"/>
      <c r="L896" s="195"/>
      <c r="M896" s="195"/>
      <c r="N896" s="195"/>
      <c r="O896" s="195"/>
      <c r="P896" s="195"/>
      <c r="Q896" s="195"/>
      <c r="R896" s="195"/>
      <c r="S896" s="215"/>
    </row>
    <row r="897" s="186" customFormat="1" ht="26.25" customHeight="1" spans="1:19">
      <c r="A897" s="191"/>
      <c r="B897" s="192"/>
      <c r="C897" s="193"/>
      <c r="D897" s="192"/>
      <c r="E897" s="194"/>
      <c r="F897" s="194"/>
      <c r="G897" s="194"/>
      <c r="H897" s="194"/>
      <c r="I897" s="195"/>
      <c r="J897" s="196"/>
      <c r="K897" s="195"/>
      <c r="L897" s="195"/>
      <c r="M897" s="195"/>
      <c r="N897" s="195"/>
      <c r="O897" s="195"/>
      <c r="P897" s="195"/>
      <c r="Q897" s="195"/>
      <c r="R897" s="195"/>
      <c r="S897" s="215"/>
    </row>
    <row r="898" s="186" customFormat="1" ht="26.25" customHeight="1" spans="1:19">
      <c r="A898" s="191"/>
      <c r="B898" s="192"/>
      <c r="C898" s="193"/>
      <c r="D898" s="192"/>
      <c r="E898" s="194"/>
      <c r="F898" s="194"/>
      <c r="G898" s="194"/>
      <c r="H898" s="194"/>
      <c r="I898" s="195"/>
      <c r="J898" s="196"/>
      <c r="K898" s="195"/>
      <c r="L898" s="195"/>
      <c r="M898" s="195"/>
      <c r="N898" s="195"/>
      <c r="O898" s="195"/>
      <c r="P898" s="195"/>
      <c r="Q898" s="195"/>
      <c r="R898" s="195"/>
      <c r="S898" s="215"/>
    </row>
    <row r="899" s="186" customFormat="1" ht="26.25" customHeight="1" spans="1:19">
      <c r="A899" s="191"/>
      <c r="B899" s="192"/>
      <c r="C899" s="193"/>
      <c r="D899" s="192"/>
      <c r="E899" s="194"/>
      <c r="F899" s="194"/>
      <c r="G899" s="194"/>
      <c r="H899" s="194"/>
      <c r="I899" s="195"/>
      <c r="J899" s="196"/>
      <c r="K899" s="195"/>
      <c r="L899" s="195"/>
      <c r="M899" s="195"/>
      <c r="N899" s="195"/>
      <c r="O899" s="195"/>
      <c r="P899" s="195"/>
      <c r="Q899" s="195"/>
      <c r="R899" s="195"/>
      <c r="S899" s="215"/>
    </row>
    <row r="900" s="186" customFormat="1" ht="26.25" customHeight="1" spans="1:19">
      <c r="A900" s="191"/>
      <c r="B900" s="192"/>
      <c r="C900" s="193"/>
      <c r="D900" s="192"/>
      <c r="E900" s="194"/>
      <c r="F900" s="194"/>
      <c r="G900" s="194"/>
      <c r="H900" s="194"/>
      <c r="I900" s="195"/>
      <c r="J900" s="196"/>
      <c r="K900" s="195"/>
      <c r="L900" s="195"/>
      <c r="M900" s="195"/>
      <c r="N900" s="195"/>
      <c r="O900" s="195"/>
      <c r="P900" s="195"/>
      <c r="Q900" s="195"/>
      <c r="R900" s="195"/>
      <c r="S900" s="215"/>
    </row>
    <row r="901" s="186" customFormat="1" ht="26.25" customHeight="1" spans="1:19">
      <c r="A901" s="191"/>
      <c r="B901" s="192"/>
      <c r="C901" s="193"/>
      <c r="D901" s="192"/>
      <c r="E901" s="194"/>
      <c r="F901" s="194"/>
      <c r="G901" s="194"/>
      <c r="H901" s="194"/>
      <c r="I901" s="195"/>
      <c r="J901" s="196"/>
      <c r="K901" s="195"/>
      <c r="L901" s="195"/>
      <c r="M901" s="195"/>
      <c r="N901" s="195"/>
      <c r="O901" s="195"/>
      <c r="P901" s="195"/>
      <c r="Q901" s="195"/>
      <c r="R901" s="195"/>
      <c r="S901" s="215"/>
    </row>
    <row r="902" s="186" customFormat="1" ht="26.25" customHeight="1" spans="1:19">
      <c r="A902" s="191"/>
      <c r="B902" s="192"/>
      <c r="C902" s="193"/>
      <c r="D902" s="192"/>
      <c r="E902" s="194"/>
      <c r="F902" s="194"/>
      <c r="G902" s="194"/>
      <c r="H902" s="194"/>
      <c r="I902" s="195"/>
      <c r="J902" s="196"/>
      <c r="K902" s="195"/>
      <c r="L902" s="195"/>
      <c r="M902" s="195"/>
      <c r="N902" s="195"/>
      <c r="O902" s="195"/>
      <c r="P902" s="195"/>
      <c r="Q902" s="195"/>
      <c r="R902" s="195"/>
      <c r="S902" s="215"/>
    </row>
    <row r="903" s="186" customFormat="1" ht="26.25" customHeight="1" spans="1:19">
      <c r="A903" s="191"/>
      <c r="B903" s="192"/>
      <c r="C903" s="193"/>
      <c r="D903" s="192"/>
      <c r="E903" s="194"/>
      <c r="F903" s="194"/>
      <c r="G903" s="194"/>
      <c r="H903" s="194"/>
      <c r="I903" s="195"/>
      <c r="J903" s="196"/>
      <c r="K903" s="195"/>
      <c r="L903" s="195"/>
      <c r="M903" s="195"/>
      <c r="N903" s="195"/>
      <c r="O903" s="195"/>
      <c r="P903" s="195"/>
      <c r="Q903" s="195"/>
      <c r="R903" s="195"/>
      <c r="S903" s="215"/>
    </row>
    <row r="904" s="186" customFormat="1" ht="26.25" customHeight="1" spans="1:19">
      <c r="A904" s="191"/>
      <c r="B904" s="192"/>
      <c r="C904" s="193"/>
      <c r="D904" s="192"/>
      <c r="E904" s="194"/>
      <c r="F904" s="194"/>
      <c r="G904" s="194"/>
      <c r="H904" s="194"/>
      <c r="I904" s="195"/>
      <c r="J904" s="196"/>
      <c r="K904" s="195"/>
      <c r="L904" s="195"/>
      <c r="M904" s="195"/>
      <c r="N904" s="195"/>
      <c r="O904" s="195"/>
      <c r="P904" s="195"/>
      <c r="Q904" s="195"/>
      <c r="R904" s="195"/>
      <c r="S904" s="215"/>
    </row>
    <row r="905" s="186" customFormat="1" ht="26.25" customHeight="1" spans="1:19">
      <c r="A905" s="191"/>
      <c r="B905" s="192"/>
      <c r="C905" s="193"/>
      <c r="D905" s="192"/>
      <c r="E905" s="194"/>
      <c r="F905" s="194"/>
      <c r="G905" s="194"/>
      <c r="H905" s="194"/>
      <c r="I905" s="195"/>
      <c r="J905" s="196"/>
      <c r="K905" s="195"/>
      <c r="L905" s="195"/>
      <c r="M905" s="195"/>
      <c r="N905" s="195"/>
      <c r="O905" s="195"/>
      <c r="P905" s="195"/>
      <c r="Q905" s="195"/>
      <c r="R905" s="195"/>
      <c r="S905" s="215"/>
    </row>
    <row r="906" s="186" customFormat="1" ht="26.25" customHeight="1" spans="1:19">
      <c r="A906" s="191"/>
      <c r="B906" s="192"/>
      <c r="C906" s="193"/>
      <c r="D906" s="192"/>
      <c r="E906" s="194"/>
      <c r="F906" s="194"/>
      <c r="G906" s="194"/>
      <c r="H906" s="194"/>
      <c r="I906" s="195"/>
      <c r="J906" s="196"/>
      <c r="K906" s="195"/>
      <c r="L906" s="195"/>
      <c r="M906" s="195"/>
      <c r="N906" s="195"/>
      <c r="O906" s="195"/>
      <c r="P906" s="195"/>
      <c r="Q906" s="195"/>
      <c r="R906" s="195"/>
      <c r="S906" s="215"/>
    </row>
    <row r="907" s="186" customFormat="1" ht="26.25" customHeight="1" spans="1:19">
      <c r="A907" s="191"/>
      <c r="B907" s="192"/>
      <c r="C907" s="193"/>
      <c r="D907" s="192"/>
      <c r="E907" s="194"/>
      <c r="F907" s="194"/>
      <c r="G907" s="194"/>
      <c r="H907" s="194"/>
      <c r="I907" s="195"/>
      <c r="J907" s="196"/>
      <c r="K907" s="195"/>
      <c r="L907" s="195"/>
      <c r="M907" s="195"/>
      <c r="N907" s="195"/>
      <c r="O907" s="195"/>
      <c r="P907" s="195"/>
      <c r="Q907" s="195"/>
      <c r="R907" s="195"/>
      <c r="S907" s="215"/>
    </row>
    <row r="908" s="186" customFormat="1" ht="26.25" customHeight="1" spans="1:19">
      <c r="A908" s="191"/>
      <c r="B908" s="192"/>
      <c r="C908" s="193"/>
      <c r="D908" s="192"/>
      <c r="E908" s="194"/>
      <c r="F908" s="194"/>
      <c r="G908" s="194"/>
      <c r="H908" s="194"/>
      <c r="I908" s="195"/>
      <c r="J908" s="196"/>
      <c r="K908" s="195"/>
      <c r="L908" s="195"/>
      <c r="M908" s="195"/>
      <c r="N908" s="195"/>
      <c r="O908" s="195"/>
      <c r="P908" s="195"/>
      <c r="Q908" s="195"/>
      <c r="R908" s="195"/>
      <c r="S908" s="215"/>
    </row>
    <row r="909" s="186" customFormat="1" ht="26.25" customHeight="1" spans="1:19">
      <c r="A909" s="191"/>
      <c r="B909" s="192"/>
      <c r="C909" s="193"/>
      <c r="D909" s="192"/>
      <c r="E909" s="194"/>
      <c r="F909" s="194"/>
      <c r="G909" s="194"/>
      <c r="H909" s="194"/>
      <c r="I909" s="195"/>
      <c r="J909" s="196"/>
      <c r="K909" s="195"/>
      <c r="L909" s="195"/>
      <c r="M909" s="195"/>
      <c r="N909" s="195"/>
      <c r="O909" s="195"/>
      <c r="P909" s="195"/>
      <c r="Q909" s="195"/>
      <c r="R909" s="195"/>
      <c r="S909" s="215"/>
    </row>
    <row r="910" s="186" customFormat="1" ht="26.25" customHeight="1" spans="1:19">
      <c r="A910" s="191"/>
      <c r="B910" s="192"/>
      <c r="C910" s="193"/>
      <c r="D910" s="192"/>
      <c r="E910" s="194"/>
      <c r="F910" s="194"/>
      <c r="G910" s="194"/>
      <c r="H910" s="194"/>
      <c r="I910" s="195"/>
      <c r="J910" s="196"/>
      <c r="K910" s="195"/>
      <c r="L910" s="195"/>
      <c r="M910" s="195"/>
      <c r="N910" s="195"/>
      <c r="O910" s="195"/>
      <c r="P910" s="195"/>
      <c r="Q910" s="195"/>
      <c r="R910" s="195"/>
      <c r="S910" s="215"/>
    </row>
    <row r="911" s="186" customFormat="1" ht="26.25" customHeight="1" spans="1:19">
      <c r="A911" s="191"/>
      <c r="B911" s="192"/>
      <c r="C911" s="193"/>
      <c r="D911" s="192"/>
      <c r="E911" s="194"/>
      <c r="F911" s="194"/>
      <c r="G911" s="194"/>
      <c r="H911" s="194"/>
      <c r="I911" s="195"/>
      <c r="J911" s="196"/>
      <c r="K911" s="195"/>
      <c r="L911" s="195"/>
      <c r="M911" s="195"/>
      <c r="N911" s="195"/>
      <c r="O911" s="195"/>
      <c r="P911" s="195"/>
      <c r="Q911" s="195"/>
      <c r="R911" s="195"/>
      <c r="S911" s="215"/>
    </row>
    <row r="912" s="186" customFormat="1" ht="26.25" customHeight="1" spans="1:19">
      <c r="A912" s="191"/>
      <c r="B912" s="192"/>
      <c r="C912" s="193"/>
      <c r="D912" s="192"/>
      <c r="E912" s="194"/>
      <c r="F912" s="194"/>
      <c r="G912" s="194"/>
      <c r="H912" s="194"/>
      <c r="I912" s="195"/>
      <c r="J912" s="196"/>
      <c r="K912" s="195"/>
      <c r="L912" s="195"/>
      <c r="M912" s="195"/>
      <c r="N912" s="195"/>
      <c r="O912" s="195"/>
      <c r="P912" s="195"/>
      <c r="Q912" s="195"/>
      <c r="R912" s="195"/>
      <c r="S912" s="215"/>
    </row>
    <row r="913" s="186" customFormat="1" ht="26.25" customHeight="1" spans="1:19">
      <c r="A913" s="191"/>
      <c r="B913" s="192"/>
      <c r="C913" s="193"/>
      <c r="D913" s="192"/>
      <c r="E913" s="194"/>
      <c r="F913" s="194"/>
      <c r="G913" s="194"/>
      <c r="H913" s="194"/>
      <c r="I913" s="195"/>
      <c r="J913" s="196"/>
      <c r="K913" s="195"/>
      <c r="L913" s="195"/>
      <c r="M913" s="195"/>
      <c r="N913" s="195"/>
      <c r="O913" s="195"/>
      <c r="P913" s="195"/>
      <c r="Q913" s="195"/>
      <c r="R913" s="195"/>
      <c r="S913" s="215"/>
    </row>
    <row r="914" s="186" customFormat="1" ht="26.25" customHeight="1" spans="1:19">
      <c r="A914" s="191"/>
      <c r="B914" s="192"/>
      <c r="C914" s="193"/>
      <c r="D914" s="192"/>
      <c r="E914" s="194"/>
      <c r="F914" s="194"/>
      <c r="G914" s="194"/>
      <c r="H914" s="194"/>
      <c r="I914" s="195"/>
      <c r="J914" s="196"/>
      <c r="K914" s="195"/>
      <c r="L914" s="195"/>
      <c r="M914" s="195"/>
      <c r="N914" s="195"/>
      <c r="O914" s="195"/>
      <c r="P914" s="195"/>
      <c r="Q914" s="195"/>
      <c r="R914" s="195"/>
      <c r="S914" s="215"/>
    </row>
    <row r="915" s="186" customFormat="1" ht="26.25" customHeight="1" spans="1:19">
      <c r="A915" s="191"/>
      <c r="B915" s="192"/>
      <c r="C915" s="193"/>
      <c r="D915" s="192"/>
      <c r="E915" s="194"/>
      <c r="F915" s="194"/>
      <c r="G915" s="194"/>
      <c r="H915" s="194"/>
      <c r="I915" s="195"/>
      <c r="J915" s="196"/>
      <c r="K915" s="195"/>
      <c r="L915" s="195"/>
      <c r="M915" s="195"/>
      <c r="N915" s="195"/>
      <c r="O915" s="195"/>
      <c r="P915" s="195"/>
      <c r="Q915" s="195"/>
      <c r="R915" s="195"/>
      <c r="S915" s="215"/>
    </row>
    <row r="916" s="186" customFormat="1" ht="26.25" customHeight="1" spans="1:19">
      <c r="A916" s="191"/>
      <c r="B916" s="192"/>
      <c r="C916" s="193"/>
      <c r="D916" s="192"/>
      <c r="E916" s="194"/>
      <c r="F916" s="194"/>
      <c r="G916" s="194"/>
      <c r="H916" s="194"/>
      <c r="I916" s="195"/>
      <c r="J916" s="196"/>
      <c r="K916" s="195"/>
      <c r="L916" s="195"/>
      <c r="M916" s="195"/>
      <c r="N916" s="195"/>
      <c r="O916" s="195"/>
      <c r="P916" s="195"/>
      <c r="Q916" s="195"/>
      <c r="R916" s="195"/>
      <c r="S916" s="215"/>
    </row>
    <row r="917" s="186" customFormat="1" ht="26.25" customHeight="1" spans="1:19">
      <c r="A917" s="191"/>
      <c r="B917" s="192"/>
      <c r="C917" s="193"/>
      <c r="D917" s="192"/>
      <c r="E917" s="194"/>
      <c r="F917" s="194"/>
      <c r="G917" s="194"/>
      <c r="H917" s="194"/>
      <c r="I917" s="195"/>
      <c r="J917" s="196"/>
      <c r="K917" s="195"/>
      <c r="L917" s="195"/>
      <c r="M917" s="195"/>
      <c r="N917" s="195"/>
      <c r="O917" s="195"/>
      <c r="P917" s="195"/>
      <c r="Q917" s="195"/>
      <c r="R917" s="195"/>
      <c r="S917" s="215"/>
    </row>
    <row r="918" s="186" customFormat="1" ht="26.25" customHeight="1" spans="1:19">
      <c r="A918" s="191"/>
      <c r="B918" s="192"/>
      <c r="C918" s="193"/>
      <c r="D918" s="192"/>
      <c r="E918" s="194"/>
      <c r="F918" s="194"/>
      <c r="G918" s="194"/>
      <c r="H918" s="194"/>
      <c r="I918" s="195"/>
      <c r="J918" s="196"/>
      <c r="K918" s="195"/>
      <c r="L918" s="195"/>
      <c r="M918" s="195"/>
      <c r="N918" s="195"/>
      <c r="O918" s="195"/>
      <c r="P918" s="195"/>
      <c r="Q918" s="195"/>
      <c r="R918" s="195"/>
      <c r="S918" s="215"/>
    </row>
    <row r="919" s="186" customFormat="1" ht="26.25" customHeight="1" spans="1:19">
      <c r="A919" s="191"/>
      <c r="B919" s="192"/>
      <c r="C919" s="193"/>
      <c r="D919" s="192"/>
      <c r="E919" s="194"/>
      <c r="F919" s="194"/>
      <c r="G919" s="194"/>
      <c r="H919" s="194"/>
      <c r="I919" s="195"/>
      <c r="J919" s="196"/>
      <c r="K919" s="195"/>
      <c r="L919" s="195"/>
      <c r="M919" s="195"/>
      <c r="N919" s="195"/>
      <c r="O919" s="195"/>
      <c r="P919" s="195"/>
      <c r="Q919" s="195"/>
      <c r="R919" s="195"/>
      <c r="S919" s="215"/>
    </row>
    <row r="920" s="186" customFormat="1" ht="26.25" customHeight="1" spans="1:19">
      <c r="A920" s="191"/>
      <c r="B920" s="192"/>
      <c r="C920" s="193"/>
      <c r="D920" s="192"/>
      <c r="E920" s="194"/>
      <c r="F920" s="194"/>
      <c r="G920" s="194"/>
      <c r="H920" s="194"/>
      <c r="I920" s="195"/>
      <c r="J920" s="196"/>
      <c r="K920" s="195"/>
      <c r="L920" s="195"/>
      <c r="M920" s="195"/>
      <c r="N920" s="195"/>
      <c r="O920" s="195"/>
      <c r="P920" s="195"/>
      <c r="Q920" s="195"/>
      <c r="R920" s="195"/>
      <c r="S920" s="215"/>
    </row>
    <row r="921" s="186" customFormat="1" ht="26.25" customHeight="1" spans="1:19">
      <c r="A921" s="191"/>
      <c r="B921" s="192"/>
      <c r="C921" s="193"/>
      <c r="D921" s="192"/>
      <c r="E921" s="194"/>
      <c r="F921" s="194"/>
      <c r="G921" s="194"/>
      <c r="H921" s="194"/>
      <c r="I921" s="195"/>
      <c r="J921" s="196"/>
      <c r="K921" s="195"/>
      <c r="L921" s="195"/>
      <c r="M921" s="195"/>
      <c r="N921" s="195"/>
      <c r="O921" s="195"/>
      <c r="P921" s="195"/>
      <c r="Q921" s="195"/>
      <c r="R921" s="195"/>
      <c r="S921" s="215"/>
    </row>
    <row r="922" s="186" customFormat="1" ht="26.25" customHeight="1" spans="1:19">
      <c r="A922" s="191"/>
      <c r="B922" s="192"/>
      <c r="C922" s="193"/>
      <c r="D922" s="192"/>
      <c r="E922" s="194"/>
      <c r="F922" s="194"/>
      <c r="G922" s="194"/>
      <c r="H922" s="194"/>
      <c r="I922" s="195"/>
      <c r="J922" s="196"/>
      <c r="K922" s="195"/>
      <c r="L922" s="195"/>
      <c r="M922" s="195"/>
      <c r="N922" s="195"/>
      <c r="O922" s="195"/>
      <c r="P922" s="195"/>
      <c r="Q922" s="195"/>
      <c r="R922" s="195"/>
      <c r="S922" s="215"/>
    </row>
    <row r="923" s="186" customFormat="1" ht="26.25" customHeight="1" spans="1:19">
      <c r="A923" s="191"/>
      <c r="B923" s="192"/>
      <c r="C923" s="193"/>
      <c r="D923" s="192"/>
      <c r="E923" s="194"/>
      <c r="F923" s="194"/>
      <c r="G923" s="194"/>
      <c r="H923" s="194"/>
      <c r="I923" s="195"/>
      <c r="J923" s="196"/>
      <c r="K923" s="195"/>
      <c r="L923" s="195"/>
      <c r="M923" s="195"/>
      <c r="N923" s="195"/>
      <c r="O923" s="195"/>
      <c r="P923" s="195"/>
      <c r="Q923" s="195"/>
      <c r="R923" s="195"/>
      <c r="S923" s="215"/>
    </row>
    <row r="924" s="186" customFormat="1" ht="26.25" customHeight="1" spans="1:19">
      <c r="A924" s="191"/>
      <c r="B924" s="192"/>
      <c r="C924" s="193"/>
      <c r="D924" s="192"/>
      <c r="E924" s="194"/>
      <c r="F924" s="194"/>
      <c r="G924" s="194"/>
      <c r="H924" s="194"/>
      <c r="I924" s="195"/>
      <c r="J924" s="196"/>
      <c r="K924" s="195"/>
      <c r="L924" s="195"/>
      <c r="M924" s="195"/>
      <c r="N924" s="195"/>
      <c r="O924" s="195"/>
      <c r="P924" s="195"/>
      <c r="Q924" s="195"/>
      <c r="R924" s="195"/>
      <c r="S924" s="215"/>
    </row>
    <row r="925" s="186" customFormat="1" ht="26.25" customHeight="1" spans="1:19">
      <c r="A925" s="191"/>
      <c r="B925" s="192"/>
      <c r="C925" s="193"/>
      <c r="D925" s="192"/>
      <c r="E925" s="194"/>
      <c r="F925" s="194"/>
      <c r="G925" s="194"/>
      <c r="H925" s="194"/>
      <c r="I925" s="195"/>
      <c r="J925" s="196"/>
      <c r="K925" s="195"/>
      <c r="L925" s="195"/>
      <c r="M925" s="195"/>
      <c r="N925" s="195"/>
      <c r="O925" s="195"/>
      <c r="P925" s="195"/>
      <c r="Q925" s="195"/>
      <c r="R925" s="195"/>
      <c r="S925" s="215"/>
    </row>
    <row r="926" s="186" customFormat="1" ht="26.25" customHeight="1" spans="1:19">
      <c r="A926" s="191"/>
      <c r="B926" s="192"/>
      <c r="C926" s="193"/>
      <c r="D926" s="192"/>
      <c r="E926" s="194"/>
      <c r="F926" s="194"/>
      <c r="G926" s="194"/>
      <c r="H926" s="194"/>
      <c r="I926" s="195"/>
      <c r="J926" s="196"/>
      <c r="K926" s="195"/>
      <c r="L926" s="195"/>
      <c r="M926" s="195"/>
      <c r="N926" s="195"/>
      <c r="O926" s="195"/>
      <c r="P926" s="195"/>
      <c r="Q926" s="195"/>
      <c r="R926" s="195"/>
      <c r="S926" s="215"/>
    </row>
    <row r="927" s="186" customFormat="1" ht="26.25" customHeight="1" spans="1:19">
      <c r="A927" s="191"/>
      <c r="B927" s="192"/>
      <c r="C927" s="193"/>
      <c r="D927" s="192"/>
      <c r="E927" s="194"/>
      <c r="F927" s="194"/>
      <c r="G927" s="194"/>
      <c r="H927" s="194"/>
      <c r="I927" s="195"/>
      <c r="J927" s="196"/>
      <c r="K927" s="195"/>
      <c r="L927" s="195"/>
      <c r="M927" s="195"/>
      <c r="N927" s="195"/>
      <c r="O927" s="195"/>
      <c r="P927" s="195"/>
      <c r="Q927" s="195"/>
      <c r="R927" s="195"/>
      <c r="S927" s="215"/>
    </row>
    <row r="928" s="186" customFormat="1" ht="26.25" customHeight="1" spans="1:19">
      <c r="A928" s="191"/>
      <c r="B928" s="192"/>
      <c r="C928" s="193"/>
      <c r="D928" s="192"/>
      <c r="E928" s="194"/>
      <c r="F928" s="194"/>
      <c r="G928" s="194"/>
      <c r="H928" s="194"/>
      <c r="I928" s="195"/>
      <c r="J928" s="196"/>
      <c r="K928" s="195"/>
      <c r="L928" s="195"/>
      <c r="M928" s="195"/>
      <c r="N928" s="195"/>
      <c r="O928" s="195"/>
      <c r="P928" s="195"/>
      <c r="Q928" s="195"/>
      <c r="R928" s="195"/>
      <c r="S928" s="215"/>
    </row>
    <row r="929" s="186" customFormat="1" ht="26.25" customHeight="1" spans="1:19">
      <c r="A929" s="191"/>
      <c r="B929" s="192"/>
      <c r="C929" s="193"/>
      <c r="D929" s="192"/>
      <c r="E929" s="194"/>
      <c r="F929" s="194"/>
      <c r="G929" s="194"/>
      <c r="H929" s="194"/>
      <c r="I929" s="195"/>
      <c r="J929" s="196"/>
      <c r="K929" s="195"/>
      <c r="L929" s="195"/>
      <c r="M929" s="195"/>
      <c r="N929" s="195"/>
      <c r="O929" s="195"/>
      <c r="P929" s="195"/>
      <c r="Q929" s="195"/>
      <c r="R929" s="195"/>
      <c r="S929" s="215"/>
    </row>
    <row r="930" s="186" customFormat="1" ht="26.25" customHeight="1" spans="1:19">
      <c r="A930" s="191"/>
      <c r="B930" s="192"/>
      <c r="C930" s="193"/>
      <c r="D930" s="192"/>
      <c r="E930" s="194"/>
      <c r="F930" s="194"/>
      <c r="G930" s="194"/>
      <c r="H930" s="194"/>
      <c r="I930" s="195"/>
      <c r="J930" s="196"/>
      <c r="K930" s="195"/>
      <c r="L930" s="195"/>
      <c r="M930" s="195"/>
      <c r="N930" s="195"/>
      <c r="O930" s="195"/>
      <c r="P930" s="195"/>
      <c r="Q930" s="195"/>
      <c r="R930" s="195"/>
      <c r="S930" s="215"/>
    </row>
    <row r="931" s="186" customFormat="1" ht="26.25" customHeight="1" spans="1:19">
      <c r="A931" s="191"/>
      <c r="B931" s="192"/>
      <c r="C931" s="193"/>
      <c r="D931" s="192"/>
      <c r="E931" s="194"/>
      <c r="F931" s="194"/>
      <c r="G931" s="194"/>
      <c r="H931" s="194"/>
      <c r="I931" s="195"/>
      <c r="J931" s="196"/>
      <c r="K931" s="195"/>
      <c r="L931" s="195"/>
      <c r="M931" s="195"/>
      <c r="N931" s="195"/>
      <c r="O931" s="195"/>
      <c r="P931" s="195"/>
      <c r="Q931" s="195"/>
      <c r="R931" s="195"/>
      <c r="S931" s="215"/>
    </row>
    <row r="932" s="186" customFormat="1" ht="26.25" customHeight="1" spans="1:19">
      <c r="A932" s="191"/>
      <c r="B932" s="192"/>
      <c r="C932" s="193"/>
      <c r="D932" s="192"/>
      <c r="E932" s="194"/>
      <c r="F932" s="194"/>
      <c r="G932" s="194"/>
      <c r="H932" s="194"/>
      <c r="I932" s="195"/>
      <c r="J932" s="196"/>
      <c r="K932" s="195"/>
      <c r="L932" s="195"/>
      <c r="M932" s="195"/>
      <c r="N932" s="195"/>
      <c r="O932" s="195"/>
      <c r="P932" s="195"/>
      <c r="Q932" s="195"/>
      <c r="R932" s="195"/>
      <c r="S932" s="215"/>
    </row>
    <row r="933" s="186" customFormat="1" ht="26.25" customHeight="1" spans="1:19">
      <c r="A933" s="191"/>
      <c r="B933" s="192"/>
      <c r="C933" s="193"/>
      <c r="D933" s="192"/>
      <c r="E933" s="194"/>
      <c r="F933" s="194"/>
      <c r="G933" s="194"/>
      <c r="H933" s="194"/>
      <c r="I933" s="195"/>
      <c r="J933" s="196"/>
      <c r="K933" s="195"/>
      <c r="L933" s="195"/>
      <c r="M933" s="195"/>
      <c r="N933" s="195"/>
      <c r="O933" s="195"/>
      <c r="P933" s="195"/>
      <c r="Q933" s="195"/>
      <c r="R933" s="195"/>
      <c r="S933" s="215"/>
    </row>
    <row r="934" s="186" customFormat="1" ht="26.25" customHeight="1" spans="1:19">
      <c r="A934" s="191"/>
      <c r="B934" s="192"/>
      <c r="C934" s="193"/>
      <c r="D934" s="192"/>
      <c r="E934" s="194"/>
      <c r="F934" s="194"/>
      <c r="G934" s="194"/>
      <c r="H934" s="194"/>
      <c r="I934" s="195"/>
      <c r="J934" s="196"/>
      <c r="K934" s="195"/>
      <c r="L934" s="195"/>
      <c r="M934" s="195"/>
      <c r="N934" s="195"/>
      <c r="O934" s="195"/>
      <c r="P934" s="195"/>
      <c r="Q934" s="195"/>
      <c r="R934" s="195"/>
      <c r="S934" s="215"/>
    </row>
    <row r="935" s="186" customFormat="1" ht="26.25" customHeight="1" spans="1:19">
      <c r="A935" s="191"/>
      <c r="B935" s="192"/>
      <c r="C935" s="193"/>
      <c r="D935" s="192"/>
      <c r="E935" s="194"/>
      <c r="F935" s="194"/>
      <c r="G935" s="194"/>
      <c r="H935" s="194"/>
      <c r="I935" s="195"/>
      <c r="J935" s="196"/>
      <c r="K935" s="195"/>
      <c r="L935" s="195"/>
      <c r="M935" s="195"/>
      <c r="N935" s="195"/>
      <c r="O935" s="195"/>
      <c r="P935" s="195"/>
      <c r="Q935" s="195"/>
      <c r="R935" s="195"/>
      <c r="S935" s="215"/>
    </row>
    <row r="936" s="186" customFormat="1" ht="26.25" customHeight="1" spans="1:19">
      <c r="A936" s="191"/>
      <c r="B936" s="192"/>
      <c r="C936" s="193"/>
      <c r="D936" s="192"/>
      <c r="E936" s="194"/>
      <c r="F936" s="194"/>
      <c r="G936" s="194"/>
      <c r="H936" s="194"/>
      <c r="I936" s="195"/>
      <c r="J936" s="196"/>
      <c r="K936" s="195"/>
      <c r="L936" s="195"/>
      <c r="M936" s="195"/>
      <c r="N936" s="195"/>
      <c r="O936" s="195"/>
      <c r="P936" s="195"/>
      <c r="Q936" s="195"/>
      <c r="R936" s="195"/>
      <c r="S936" s="215"/>
    </row>
    <row r="937" s="186" customFormat="1" ht="26.25" customHeight="1" spans="1:19">
      <c r="A937" s="191"/>
      <c r="B937" s="192"/>
      <c r="C937" s="193"/>
      <c r="D937" s="192"/>
      <c r="E937" s="194"/>
      <c r="F937" s="194"/>
      <c r="G937" s="194"/>
      <c r="H937" s="194"/>
      <c r="I937" s="195"/>
      <c r="J937" s="196"/>
      <c r="K937" s="195"/>
      <c r="L937" s="195"/>
      <c r="M937" s="195"/>
      <c r="N937" s="195"/>
      <c r="O937" s="195"/>
      <c r="P937" s="195"/>
      <c r="Q937" s="195"/>
      <c r="R937" s="195"/>
      <c r="S937" s="215"/>
    </row>
    <row r="938" s="186" customFormat="1" ht="26.25" customHeight="1" spans="1:19">
      <c r="A938" s="191"/>
      <c r="B938" s="192"/>
      <c r="C938" s="193"/>
      <c r="D938" s="192"/>
      <c r="E938" s="194"/>
      <c r="F938" s="194"/>
      <c r="G938" s="194"/>
      <c r="H938" s="194"/>
      <c r="I938" s="195"/>
      <c r="J938" s="196"/>
      <c r="K938" s="195"/>
      <c r="L938" s="195"/>
      <c r="M938" s="195"/>
      <c r="N938" s="195"/>
      <c r="O938" s="195"/>
      <c r="P938" s="195"/>
      <c r="Q938" s="195"/>
      <c r="R938" s="195"/>
      <c r="S938" s="215"/>
    </row>
    <row r="939" s="186" customFormat="1" ht="26.25" customHeight="1" spans="1:19">
      <c r="A939" s="191"/>
      <c r="B939" s="192"/>
      <c r="C939" s="193"/>
      <c r="D939" s="192"/>
      <c r="E939" s="194"/>
      <c r="F939" s="194"/>
      <c r="G939" s="194"/>
      <c r="H939" s="194"/>
      <c r="I939" s="195"/>
      <c r="J939" s="196"/>
      <c r="K939" s="195"/>
      <c r="L939" s="195"/>
      <c r="M939" s="195"/>
      <c r="N939" s="195"/>
      <c r="O939" s="195"/>
      <c r="P939" s="195"/>
      <c r="Q939" s="195"/>
      <c r="R939" s="195"/>
      <c r="S939" s="215"/>
    </row>
    <row r="940" s="186" customFormat="1" ht="26.25" customHeight="1" spans="1:19">
      <c r="A940" s="191"/>
      <c r="B940" s="192"/>
      <c r="C940" s="193"/>
      <c r="D940" s="192"/>
      <c r="E940" s="194"/>
      <c r="F940" s="194"/>
      <c r="G940" s="194"/>
      <c r="H940" s="194"/>
      <c r="I940" s="195"/>
      <c r="J940" s="196"/>
      <c r="K940" s="195"/>
      <c r="L940" s="195"/>
      <c r="M940" s="195"/>
      <c r="N940" s="195"/>
      <c r="O940" s="195"/>
      <c r="P940" s="195"/>
      <c r="Q940" s="195"/>
      <c r="R940" s="195"/>
      <c r="S940" s="215"/>
    </row>
    <row r="941" s="186" customFormat="1" ht="26.25" customHeight="1" spans="1:19">
      <c r="A941" s="191"/>
      <c r="B941" s="192"/>
      <c r="C941" s="193"/>
      <c r="D941" s="192"/>
      <c r="E941" s="194"/>
      <c r="F941" s="194"/>
      <c r="G941" s="194"/>
      <c r="H941" s="194"/>
      <c r="I941" s="195"/>
      <c r="J941" s="196"/>
      <c r="K941" s="195"/>
      <c r="L941" s="195"/>
      <c r="M941" s="195"/>
      <c r="N941" s="195"/>
      <c r="O941" s="195"/>
      <c r="P941" s="195"/>
      <c r="Q941" s="195"/>
      <c r="R941" s="195"/>
      <c r="S941" s="215"/>
    </row>
    <row r="942" s="186" customFormat="1" ht="26.25" customHeight="1" spans="1:19">
      <c r="A942" s="191"/>
      <c r="B942" s="192"/>
      <c r="C942" s="193"/>
      <c r="D942" s="192"/>
      <c r="E942" s="194"/>
      <c r="F942" s="194"/>
      <c r="G942" s="194"/>
      <c r="H942" s="194"/>
      <c r="I942" s="195"/>
      <c r="J942" s="196"/>
      <c r="K942" s="195"/>
      <c r="L942" s="195"/>
      <c r="M942" s="195"/>
      <c r="N942" s="195"/>
      <c r="O942" s="195"/>
      <c r="P942" s="195"/>
      <c r="Q942" s="195"/>
      <c r="R942" s="195"/>
      <c r="S942" s="215"/>
    </row>
    <row r="943" s="186" customFormat="1" ht="26.25" customHeight="1" spans="1:19">
      <c r="A943" s="191"/>
      <c r="B943" s="192"/>
      <c r="C943" s="193"/>
      <c r="D943" s="192"/>
      <c r="E943" s="194"/>
      <c r="F943" s="194"/>
      <c r="G943" s="194"/>
      <c r="H943" s="194"/>
      <c r="I943" s="195"/>
      <c r="J943" s="196"/>
      <c r="K943" s="195"/>
      <c r="L943" s="195"/>
      <c r="M943" s="195"/>
      <c r="N943" s="195"/>
      <c r="O943" s="195"/>
      <c r="P943" s="195"/>
      <c r="Q943" s="195"/>
      <c r="R943" s="195"/>
      <c r="S943" s="215"/>
    </row>
    <row r="944" s="186" customFormat="1" ht="26.25" customHeight="1" spans="1:19">
      <c r="A944" s="191"/>
      <c r="B944" s="192"/>
      <c r="C944" s="193"/>
      <c r="D944" s="192"/>
      <c r="E944" s="194"/>
      <c r="F944" s="194"/>
      <c r="G944" s="194"/>
      <c r="H944" s="194"/>
      <c r="I944" s="195"/>
      <c r="J944" s="196"/>
      <c r="K944" s="195"/>
      <c r="L944" s="195"/>
      <c r="M944" s="195"/>
      <c r="N944" s="195"/>
      <c r="O944" s="195"/>
      <c r="P944" s="195"/>
      <c r="Q944" s="195"/>
      <c r="R944" s="195"/>
      <c r="S944" s="215"/>
    </row>
    <row r="945" s="186" customFormat="1" ht="26.25" customHeight="1" spans="1:19">
      <c r="A945" s="191"/>
      <c r="B945" s="192"/>
      <c r="C945" s="193"/>
      <c r="D945" s="192"/>
      <c r="E945" s="194"/>
      <c r="F945" s="194"/>
      <c r="G945" s="194"/>
      <c r="H945" s="194"/>
      <c r="I945" s="195"/>
      <c r="J945" s="196"/>
      <c r="K945" s="195"/>
      <c r="L945" s="195"/>
      <c r="M945" s="195"/>
      <c r="N945" s="195"/>
      <c r="O945" s="195"/>
      <c r="P945" s="195"/>
      <c r="Q945" s="195"/>
      <c r="R945" s="195"/>
      <c r="S945" s="215"/>
    </row>
    <row r="946" s="186" customFormat="1" ht="26.25" customHeight="1" spans="1:19">
      <c r="A946" s="191"/>
      <c r="B946" s="192"/>
      <c r="C946" s="193"/>
      <c r="D946" s="192"/>
      <c r="E946" s="194"/>
      <c r="F946" s="194"/>
      <c r="G946" s="194"/>
      <c r="H946" s="194"/>
      <c r="I946" s="195"/>
      <c r="J946" s="196"/>
      <c r="K946" s="195"/>
      <c r="L946" s="195"/>
      <c r="M946" s="195"/>
      <c r="N946" s="195"/>
      <c r="O946" s="195"/>
      <c r="P946" s="195"/>
      <c r="Q946" s="195"/>
      <c r="R946" s="195"/>
      <c r="S946" s="215"/>
    </row>
    <row r="947" s="186" customFormat="1" ht="26.25" customHeight="1" spans="1:19">
      <c r="A947" s="191"/>
      <c r="B947" s="192"/>
      <c r="C947" s="193"/>
      <c r="D947" s="192"/>
      <c r="E947" s="194"/>
      <c r="F947" s="194"/>
      <c r="G947" s="194"/>
      <c r="H947" s="194"/>
      <c r="I947" s="195"/>
      <c r="J947" s="196"/>
      <c r="K947" s="195"/>
      <c r="L947" s="195"/>
      <c r="M947" s="195"/>
      <c r="N947" s="195"/>
      <c r="O947" s="195"/>
      <c r="P947" s="195"/>
      <c r="Q947" s="195"/>
      <c r="R947" s="195"/>
      <c r="S947" s="215"/>
    </row>
    <row r="948" s="186" customFormat="1" ht="26.25" customHeight="1" spans="1:19">
      <c r="A948" s="191"/>
      <c r="B948" s="192"/>
      <c r="C948" s="193"/>
      <c r="D948" s="192"/>
      <c r="E948" s="194"/>
      <c r="F948" s="194"/>
      <c r="G948" s="194"/>
      <c r="H948" s="194"/>
      <c r="I948" s="195"/>
      <c r="J948" s="196"/>
      <c r="K948" s="195"/>
      <c r="L948" s="195"/>
      <c r="M948" s="195"/>
      <c r="N948" s="195"/>
      <c r="O948" s="195"/>
      <c r="P948" s="195"/>
      <c r="Q948" s="195"/>
      <c r="R948" s="195"/>
      <c r="S948" s="215"/>
    </row>
    <row r="949" s="186" customFormat="1" ht="26.25" customHeight="1" spans="1:19">
      <c r="A949" s="191"/>
      <c r="B949" s="192"/>
      <c r="C949" s="193"/>
      <c r="D949" s="192"/>
      <c r="E949" s="194"/>
      <c r="F949" s="194"/>
      <c r="G949" s="194"/>
      <c r="H949" s="194"/>
      <c r="I949" s="195"/>
      <c r="J949" s="196"/>
      <c r="K949" s="195"/>
      <c r="L949" s="195"/>
      <c r="M949" s="195"/>
      <c r="N949" s="195"/>
      <c r="O949" s="195"/>
      <c r="P949" s="195"/>
      <c r="Q949" s="195"/>
      <c r="R949" s="195"/>
      <c r="S949" s="215"/>
    </row>
    <row r="950" s="186" customFormat="1" ht="26.25" customHeight="1" spans="1:19">
      <c r="A950" s="191"/>
      <c r="B950" s="192"/>
      <c r="C950" s="193"/>
      <c r="D950" s="192"/>
      <c r="E950" s="194"/>
      <c r="F950" s="194"/>
      <c r="G950" s="194"/>
      <c r="H950" s="194"/>
      <c r="I950" s="195"/>
      <c r="J950" s="196"/>
      <c r="K950" s="195"/>
      <c r="L950" s="195"/>
      <c r="M950" s="195"/>
      <c r="N950" s="195"/>
      <c r="O950" s="195"/>
      <c r="P950" s="195"/>
      <c r="Q950" s="195"/>
      <c r="R950" s="195"/>
      <c r="S950" s="215"/>
    </row>
    <row r="951" s="186" customFormat="1" ht="26.25" customHeight="1" spans="1:19">
      <c r="A951" s="191"/>
      <c r="B951" s="192"/>
      <c r="C951" s="193"/>
      <c r="D951" s="192"/>
      <c r="E951" s="194"/>
      <c r="F951" s="194"/>
      <c r="G951" s="194"/>
      <c r="H951" s="194"/>
      <c r="I951" s="195"/>
      <c r="J951" s="196"/>
      <c r="K951" s="195"/>
      <c r="L951" s="195"/>
      <c r="M951" s="195"/>
      <c r="N951" s="195"/>
      <c r="O951" s="195"/>
      <c r="P951" s="195"/>
      <c r="Q951" s="195"/>
      <c r="R951" s="195"/>
      <c r="S951" s="215"/>
    </row>
    <row r="952" s="186" customFormat="1" ht="26.25" customHeight="1" spans="1:19">
      <c r="A952" s="191"/>
      <c r="B952" s="192"/>
      <c r="C952" s="193"/>
      <c r="D952" s="192"/>
      <c r="E952" s="194"/>
      <c r="F952" s="194"/>
      <c r="G952" s="194"/>
      <c r="H952" s="194"/>
      <c r="I952" s="195"/>
      <c r="J952" s="196"/>
      <c r="K952" s="195"/>
      <c r="L952" s="195"/>
      <c r="M952" s="195"/>
      <c r="N952" s="195"/>
      <c r="O952" s="195"/>
      <c r="P952" s="195"/>
      <c r="Q952" s="195"/>
      <c r="R952" s="195"/>
      <c r="S952" s="215"/>
    </row>
    <row r="953" s="186" customFormat="1" ht="26.25" customHeight="1" spans="1:19">
      <c r="A953" s="191"/>
      <c r="B953" s="192"/>
      <c r="C953" s="193"/>
      <c r="D953" s="192"/>
      <c r="E953" s="194"/>
      <c r="F953" s="194"/>
      <c r="G953" s="194"/>
      <c r="H953" s="194"/>
      <c r="I953" s="195"/>
      <c r="J953" s="196"/>
      <c r="K953" s="195"/>
      <c r="L953" s="195"/>
      <c r="M953" s="195"/>
      <c r="N953" s="195"/>
      <c r="O953" s="195"/>
      <c r="P953" s="195"/>
      <c r="Q953" s="195"/>
      <c r="R953" s="195"/>
      <c r="S953" s="215"/>
    </row>
    <row r="954" s="186" customFormat="1" ht="26.25" customHeight="1" spans="1:19">
      <c r="A954" s="191"/>
      <c r="B954" s="192"/>
      <c r="C954" s="193"/>
      <c r="D954" s="192"/>
      <c r="E954" s="194"/>
      <c r="F954" s="194"/>
      <c r="G954" s="194"/>
      <c r="H954" s="194"/>
      <c r="I954" s="195"/>
      <c r="J954" s="196"/>
      <c r="K954" s="195"/>
      <c r="L954" s="195"/>
      <c r="M954" s="195"/>
      <c r="N954" s="195"/>
      <c r="O954" s="195"/>
      <c r="P954" s="195"/>
      <c r="Q954" s="195"/>
      <c r="R954" s="195"/>
      <c r="S954" s="215"/>
    </row>
    <row r="955" s="186" customFormat="1" ht="26.25" customHeight="1" spans="1:19">
      <c r="A955" s="191"/>
      <c r="B955" s="192"/>
      <c r="C955" s="193"/>
      <c r="D955" s="192"/>
      <c r="E955" s="194"/>
      <c r="F955" s="194"/>
      <c r="G955" s="194"/>
      <c r="H955" s="194"/>
      <c r="I955" s="195"/>
      <c r="J955" s="196"/>
      <c r="K955" s="195"/>
      <c r="L955" s="195"/>
      <c r="M955" s="195"/>
      <c r="N955" s="195"/>
      <c r="O955" s="195"/>
      <c r="P955" s="195"/>
      <c r="Q955" s="195"/>
      <c r="R955" s="195"/>
      <c r="S955" s="215"/>
    </row>
    <row r="956" s="186" customFormat="1" ht="26.25" customHeight="1" spans="1:19">
      <c r="A956" s="191"/>
      <c r="B956" s="192"/>
      <c r="C956" s="193"/>
      <c r="D956" s="192"/>
      <c r="E956" s="194"/>
      <c r="F956" s="194"/>
      <c r="G956" s="194"/>
      <c r="H956" s="194"/>
      <c r="I956" s="195"/>
      <c r="J956" s="196"/>
      <c r="K956" s="195"/>
      <c r="L956" s="195"/>
      <c r="M956" s="195"/>
      <c r="N956" s="195"/>
      <c r="O956" s="195"/>
      <c r="P956" s="195"/>
      <c r="Q956" s="195"/>
      <c r="R956" s="195"/>
      <c r="S956" s="215"/>
    </row>
    <row r="957" s="186" customFormat="1" ht="26.25" customHeight="1" spans="1:19">
      <c r="A957" s="191"/>
      <c r="B957" s="192"/>
      <c r="C957" s="193"/>
      <c r="D957" s="192"/>
      <c r="E957" s="194"/>
      <c r="F957" s="194"/>
      <c r="G957" s="194"/>
      <c r="H957" s="194"/>
      <c r="I957" s="195"/>
      <c r="J957" s="196"/>
      <c r="K957" s="195"/>
      <c r="L957" s="195"/>
      <c r="M957" s="195"/>
      <c r="N957" s="195"/>
      <c r="O957" s="195"/>
      <c r="P957" s="195"/>
      <c r="Q957" s="195"/>
      <c r="R957" s="195"/>
      <c r="S957" s="215"/>
    </row>
    <row r="958" s="186" customFormat="1" ht="26.25" customHeight="1" spans="1:19">
      <c r="A958" s="191"/>
      <c r="B958" s="192"/>
      <c r="C958" s="193"/>
      <c r="D958" s="192"/>
      <c r="E958" s="194"/>
      <c r="F958" s="194"/>
      <c r="G958" s="194"/>
      <c r="H958" s="194"/>
      <c r="I958" s="195"/>
      <c r="J958" s="196"/>
      <c r="K958" s="195"/>
      <c r="L958" s="195"/>
      <c r="M958" s="195"/>
      <c r="N958" s="195"/>
      <c r="O958" s="195"/>
      <c r="P958" s="195"/>
      <c r="Q958" s="195"/>
      <c r="R958" s="195"/>
      <c r="S958" s="215"/>
    </row>
    <row r="959" s="186" customFormat="1" ht="26.25" customHeight="1" spans="1:19">
      <c r="A959" s="191"/>
      <c r="B959" s="192"/>
      <c r="C959" s="193"/>
      <c r="D959" s="192"/>
      <c r="E959" s="194"/>
      <c r="F959" s="194"/>
      <c r="G959" s="194"/>
      <c r="H959" s="194"/>
      <c r="I959" s="195"/>
      <c r="J959" s="196"/>
      <c r="K959" s="195"/>
      <c r="L959" s="195"/>
      <c r="M959" s="195"/>
      <c r="N959" s="195"/>
      <c r="O959" s="195"/>
      <c r="P959" s="195"/>
      <c r="Q959" s="195"/>
      <c r="R959" s="195"/>
      <c r="S959" s="215"/>
    </row>
    <row r="960" s="186" customFormat="1" ht="26.25" customHeight="1" spans="1:19">
      <c r="A960" s="191"/>
      <c r="B960" s="192"/>
      <c r="C960" s="193"/>
      <c r="D960" s="192"/>
      <c r="E960" s="194"/>
      <c r="F960" s="194"/>
      <c r="G960" s="194"/>
      <c r="H960" s="194"/>
      <c r="I960" s="195"/>
      <c r="J960" s="196"/>
      <c r="K960" s="195"/>
      <c r="L960" s="195"/>
      <c r="M960" s="195"/>
      <c r="N960" s="195"/>
      <c r="O960" s="195"/>
      <c r="P960" s="195"/>
      <c r="Q960" s="195"/>
      <c r="R960" s="195"/>
      <c r="S960" s="215"/>
    </row>
    <row r="961" s="186" customFormat="1" ht="26.25" customHeight="1" spans="1:19">
      <c r="A961" s="191"/>
      <c r="B961" s="192"/>
      <c r="C961" s="193"/>
      <c r="D961" s="192"/>
      <c r="E961" s="194"/>
      <c r="F961" s="194"/>
      <c r="G961" s="194"/>
      <c r="H961" s="194"/>
      <c r="I961" s="195"/>
      <c r="J961" s="196"/>
      <c r="K961" s="195"/>
      <c r="L961" s="195"/>
      <c r="M961" s="195"/>
      <c r="N961" s="195"/>
      <c r="O961" s="195"/>
      <c r="P961" s="195"/>
      <c r="Q961" s="195"/>
      <c r="R961" s="195"/>
      <c r="S961" s="215"/>
    </row>
    <row r="962" s="186" customFormat="1" ht="26.25" customHeight="1" spans="1:19">
      <c r="A962" s="191"/>
      <c r="B962" s="192"/>
      <c r="C962" s="193"/>
      <c r="D962" s="192"/>
      <c r="E962" s="194"/>
      <c r="F962" s="194"/>
      <c r="G962" s="194"/>
      <c r="H962" s="194"/>
      <c r="I962" s="195"/>
      <c r="J962" s="196"/>
      <c r="K962" s="195"/>
      <c r="L962" s="195"/>
      <c r="M962" s="195"/>
      <c r="N962" s="195"/>
      <c r="O962" s="195"/>
      <c r="P962" s="195"/>
      <c r="Q962" s="195"/>
      <c r="R962" s="195"/>
      <c r="S962" s="215"/>
    </row>
    <row r="963" s="186" customFormat="1" ht="26.25" customHeight="1" spans="1:19">
      <c r="A963" s="191"/>
      <c r="B963" s="192"/>
      <c r="C963" s="193"/>
      <c r="D963" s="192"/>
      <c r="E963" s="194"/>
      <c r="F963" s="194"/>
      <c r="G963" s="194"/>
      <c r="H963" s="194"/>
      <c r="I963" s="195"/>
      <c r="J963" s="196"/>
      <c r="K963" s="195"/>
      <c r="L963" s="195"/>
      <c r="M963" s="195"/>
      <c r="N963" s="195"/>
      <c r="O963" s="195"/>
      <c r="P963" s="195"/>
      <c r="Q963" s="195"/>
      <c r="R963" s="195"/>
      <c r="S963" s="215"/>
    </row>
    <row r="964" s="186" customFormat="1" ht="26.25" customHeight="1" spans="1:19">
      <c r="A964" s="191"/>
      <c r="B964" s="192"/>
      <c r="C964" s="193"/>
      <c r="D964" s="192"/>
      <c r="E964" s="194"/>
      <c r="F964" s="194"/>
      <c r="G964" s="194"/>
      <c r="H964" s="194"/>
      <c r="I964" s="195"/>
      <c r="J964" s="196"/>
      <c r="K964" s="195"/>
      <c r="L964" s="195"/>
      <c r="M964" s="195"/>
      <c r="N964" s="195"/>
      <c r="O964" s="195"/>
      <c r="P964" s="195"/>
      <c r="Q964" s="195"/>
      <c r="R964" s="195"/>
      <c r="S964" s="215"/>
    </row>
    <row r="965" s="186" customFormat="1" ht="26.25" customHeight="1" spans="1:19">
      <c r="A965" s="191"/>
      <c r="B965" s="192"/>
      <c r="C965" s="193"/>
      <c r="D965" s="192"/>
      <c r="E965" s="194"/>
      <c r="F965" s="194"/>
      <c r="G965" s="194"/>
      <c r="H965" s="194"/>
      <c r="I965" s="195"/>
      <c r="J965" s="196"/>
      <c r="K965" s="195"/>
      <c r="L965" s="195"/>
      <c r="M965" s="195"/>
      <c r="N965" s="195"/>
      <c r="O965" s="195"/>
      <c r="P965" s="195"/>
      <c r="Q965" s="195"/>
      <c r="R965" s="195"/>
      <c r="S965" s="215"/>
    </row>
    <row r="966" s="186" customFormat="1" ht="26.25" customHeight="1" spans="1:19">
      <c r="A966" s="191"/>
      <c r="B966" s="192"/>
      <c r="C966" s="193"/>
      <c r="D966" s="192"/>
      <c r="E966" s="194"/>
      <c r="F966" s="194"/>
      <c r="G966" s="194"/>
      <c r="H966" s="194"/>
      <c r="I966" s="195"/>
      <c r="J966" s="196"/>
      <c r="K966" s="195"/>
      <c r="L966" s="195"/>
      <c r="M966" s="195"/>
      <c r="N966" s="195"/>
      <c r="O966" s="195"/>
      <c r="P966" s="195"/>
      <c r="Q966" s="195"/>
      <c r="R966" s="195"/>
      <c r="S966" s="215"/>
    </row>
    <row r="967" s="186" customFormat="1" ht="26.25" customHeight="1" spans="1:19">
      <c r="A967" s="191"/>
      <c r="B967" s="192"/>
      <c r="C967" s="193"/>
      <c r="D967" s="192"/>
      <c r="E967" s="194"/>
      <c r="F967" s="194"/>
      <c r="G967" s="194"/>
      <c r="H967" s="194"/>
      <c r="I967" s="195"/>
      <c r="J967" s="196"/>
      <c r="K967" s="195"/>
      <c r="L967" s="195"/>
      <c r="M967" s="195"/>
      <c r="N967" s="195"/>
      <c r="O967" s="195"/>
      <c r="P967" s="195"/>
      <c r="Q967" s="195"/>
      <c r="R967" s="195"/>
      <c r="S967" s="215"/>
    </row>
    <row r="968" s="186" customFormat="1" ht="26.25" customHeight="1" spans="1:19">
      <c r="A968" s="191"/>
      <c r="B968" s="192"/>
      <c r="C968" s="193"/>
      <c r="D968" s="192"/>
      <c r="E968" s="194"/>
      <c r="F968" s="194"/>
      <c r="G968" s="194"/>
      <c r="H968" s="194"/>
      <c r="I968" s="195"/>
      <c r="J968" s="196"/>
      <c r="K968" s="195"/>
      <c r="L968" s="195"/>
      <c r="M968" s="195"/>
      <c r="N968" s="195"/>
      <c r="O968" s="195"/>
      <c r="P968" s="195"/>
      <c r="Q968" s="195"/>
      <c r="R968" s="195"/>
      <c r="S968" s="215"/>
    </row>
    <row r="969" s="186" customFormat="1" ht="26.25" customHeight="1" spans="1:19">
      <c r="A969" s="191"/>
      <c r="B969" s="192"/>
      <c r="C969" s="193"/>
      <c r="D969" s="192"/>
      <c r="E969" s="194"/>
      <c r="F969" s="194"/>
      <c r="G969" s="194"/>
      <c r="H969" s="194"/>
      <c r="I969" s="195"/>
      <c r="J969" s="196"/>
      <c r="K969" s="195"/>
      <c r="L969" s="195"/>
      <c r="M969" s="195"/>
      <c r="N969" s="195"/>
      <c r="O969" s="195"/>
      <c r="P969" s="195"/>
      <c r="Q969" s="195"/>
      <c r="R969" s="195"/>
      <c r="S969" s="215"/>
    </row>
    <row r="970" s="186" customFormat="1" ht="26.25" customHeight="1" spans="1:19">
      <c r="A970" s="191"/>
      <c r="B970" s="192"/>
      <c r="C970" s="193"/>
      <c r="D970" s="192"/>
      <c r="E970" s="194"/>
      <c r="F970" s="194"/>
      <c r="G970" s="194"/>
      <c r="H970" s="194"/>
      <c r="I970" s="195"/>
      <c r="J970" s="196"/>
      <c r="K970" s="195"/>
      <c r="L970" s="195"/>
      <c r="M970" s="195"/>
      <c r="N970" s="195"/>
      <c r="O970" s="195"/>
      <c r="P970" s="195"/>
      <c r="Q970" s="195"/>
      <c r="R970" s="195"/>
      <c r="S970" s="215"/>
    </row>
    <row r="971" s="186" customFormat="1" ht="26.25" customHeight="1" spans="1:19">
      <c r="A971" s="191"/>
      <c r="B971" s="192"/>
      <c r="C971" s="193"/>
      <c r="D971" s="192"/>
      <c r="E971" s="194"/>
      <c r="F971" s="194"/>
      <c r="G971" s="194"/>
      <c r="H971" s="194"/>
      <c r="I971" s="195"/>
      <c r="J971" s="196"/>
      <c r="K971" s="195"/>
      <c r="L971" s="195"/>
      <c r="M971" s="195"/>
      <c r="N971" s="195"/>
      <c r="O971" s="195"/>
      <c r="P971" s="195"/>
      <c r="Q971" s="195"/>
      <c r="R971" s="195"/>
      <c r="S971" s="215"/>
    </row>
    <row r="972" s="186" customFormat="1" ht="26.25" customHeight="1" spans="1:19">
      <c r="A972" s="191"/>
      <c r="B972" s="192"/>
      <c r="C972" s="193"/>
      <c r="D972" s="192"/>
      <c r="E972" s="194"/>
      <c r="F972" s="194"/>
      <c r="G972" s="194"/>
      <c r="H972" s="194"/>
      <c r="I972" s="195"/>
      <c r="J972" s="196"/>
      <c r="K972" s="195"/>
      <c r="L972" s="195"/>
      <c r="M972" s="195"/>
      <c r="N972" s="195"/>
      <c r="O972" s="195"/>
      <c r="P972" s="195"/>
      <c r="Q972" s="195"/>
      <c r="R972" s="195"/>
      <c r="S972" s="215"/>
    </row>
    <row r="973" s="186" customFormat="1" ht="26.25" customHeight="1" spans="1:19">
      <c r="A973" s="191"/>
      <c r="B973" s="192"/>
      <c r="C973" s="193"/>
      <c r="D973" s="192"/>
      <c r="E973" s="194"/>
      <c r="F973" s="194"/>
      <c r="G973" s="194"/>
      <c r="H973" s="194"/>
      <c r="I973" s="195"/>
      <c r="J973" s="196"/>
      <c r="K973" s="195"/>
      <c r="L973" s="195"/>
      <c r="M973" s="195"/>
      <c r="N973" s="195"/>
      <c r="O973" s="195"/>
      <c r="P973" s="195"/>
      <c r="Q973" s="195"/>
      <c r="R973" s="195"/>
      <c r="S973" s="215"/>
    </row>
    <row r="974" s="186" customFormat="1" ht="26.25" customHeight="1" spans="1:19">
      <c r="A974" s="191"/>
      <c r="B974" s="192"/>
      <c r="C974" s="193"/>
      <c r="D974" s="192"/>
      <c r="E974" s="194"/>
      <c r="F974" s="194"/>
      <c r="G974" s="194"/>
      <c r="H974" s="194"/>
      <c r="I974" s="195"/>
      <c r="J974" s="196"/>
      <c r="K974" s="195"/>
      <c r="L974" s="195"/>
      <c r="M974" s="195"/>
      <c r="N974" s="195"/>
      <c r="O974" s="195"/>
      <c r="P974" s="195"/>
      <c r="Q974" s="195"/>
      <c r="R974" s="195"/>
      <c r="S974" s="215"/>
    </row>
    <row r="975" s="186" customFormat="1" ht="26.25" customHeight="1" spans="1:19">
      <c r="A975" s="191"/>
      <c r="B975" s="192"/>
      <c r="C975" s="193"/>
      <c r="D975" s="192"/>
      <c r="E975" s="194"/>
      <c r="F975" s="194"/>
      <c r="G975" s="194"/>
      <c r="H975" s="194"/>
      <c r="I975" s="195"/>
      <c r="J975" s="196"/>
      <c r="K975" s="195"/>
      <c r="L975" s="195"/>
      <c r="M975" s="195"/>
      <c r="N975" s="195"/>
      <c r="O975" s="195"/>
      <c r="P975" s="195"/>
      <c r="Q975" s="195"/>
      <c r="R975" s="195"/>
      <c r="S975" s="215"/>
    </row>
    <row r="976" s="186" customFormat="1" ht="26.25" customHeight="1" spans="1:19">
      <c r="A976" s="191"/>
      <c r="B976" s="192"/>
      <c r="C976" s="193"/>
      <c r="D976" s="192"/>
      <c r="E976" s="194"/>
      <c r="F976" s="194"/>
      <c r="G976" s="194"/>
      <c r="H976" s="194"/>
      <c r="I976" s="195"/>
      <c r="J976" s="196"/>
      <c r="K976" s="195"/>
      <c r="L976" s="195"/>
      <c r="M976" s="195"/>
      <c r="N976" s="195"/>
      <c r="O976" s="195"/>
      <c r="P976" s="195"/>
      <c r="Q976" s="195"/>
      <c r="R976" s="195"/>
      <c r="S976" s="215"/>
    </row>
    <row r="977" s="186" customFormat="1" ht="26.25" customHeight="1" spans="1:19">
      <c r="A977" s="191"/>
      <c r="B977" s="192"/>
      <c r="C977" s="193"/>
      <c r="D977" s="192"/>
      <c r="E977" s="194"/>
      <c r="F977" s="194"/>
      <c r="G977" s="194"/>
      <c r="H977" s="194"/>
      <c r="I977" s="195"/>
      <c r="J977" s="196"/>
      <c r="K977" s="195"/>
      <c r="L977" s="195"/>
      <c r="M977" s="195"/>
      <c r="N977" s="195"/>
      <c r="O977" s="195"/>
      <c r="P977" s="195"/>
      <c r="Q977" s="195"/>
      <c r="R977" s="195"/>
      <c r="S977" s="215"/>
    </row>
    <row r="978" s="186" customFormat="1" ht="26.25" customHeight="1" spans="1:19">
      <c r="A978" s="191"/>
      <c r="B978" s="192"/>
      <c r="C978" s="193"/>
      <c r="D978" s="192"/>
      <c r="E978" s="194"/>
      <c r="F978" s="194"/>
      <c r="G978" s="194"/>
      <c r="H978" s="194"/>
      <c r="I978" s="195"/>
      <c r="J978" s="196"/>
      <c r="K978" s="195"/>
      <c r="L978" s="195"/>
      <c r="M978" s="195"/>
      <c r="N978" s="195"/>
      <c r="O978" s="195"/>
      <c r="P978" s="195"/>
      <c r="Q978" s="195"/>
      <c r="R978" s="195"/>
      <c r="S978" s="215"/>
    </row>
    <row r="979" s="186" customFormat="1" ht="26.25" customHeight="1" spans="1:19">
      <c r="A979" s="191"/>
      <c r="B979" s="192"/>
      <c r="C979" s="193"/>
      <c r="D979" s="192"/>
      <c r="E979" s="194"/>
      <c r="F979" s="194"/>
      <c r="G979" s="194"/>
      <c r="H979" s="194"/>
      <c r="I979" s="195"/>
      <c r="J979" s="196"/>
      <c r="K979" s="195"/>
      <c r="L979" s="195"/>
      <c r="M979" s="195"/>
      <c r="N979" s="195"/>
      <c r="O979" s="195"/>
      <c r="P979" s="195"/>
      <c r="Q979" s="195"/>
      <c r="R979" s="195"/>
      <c r="S979" s="215"/>
    </row>
    <row r="980" s="186" customFormat="1" ht="26.25" customHeight="1" spans="1:19">
      <c r="A980" s="191"/>
      <c r="B980" s="192"/>
      <c r="C980" s="193"/>
      <c r="D980" s="192"/>
      <c r="E980" s="194"/>
      <c r="F980" s="194"/>
      <c r="G980" s="194"/>
      <c r="H980" s="194"/>
      <c r="I980" s="195"/>
      <c r="J980" s="196"/>
      <c r="K980" s="195"/>
      <c r="L980" s="195"/>
      <c r="M980" s="195"/>
      <c r="N980" s="195"/>
      <c r="O980" s="195"/>
      <c r="P980" s="195"/>
      <c r="Q980" s="195"/>
      <c r="R980" s="195"/>
      <c r="S980" s="215"/>
    </row>
    <row r="981" s="186" customFormat="1" ht="26.25" customHeight="1" spans="1:19">
      <c r="A981" s="191"/>
      <c r="B981" s="192"/>
      <c r="C981" s="193"/>
      <c r="D981" s="192"/>
      <c r="E981" s="194"/>
      <c r="F981" s="194"/>
      <c r="G981" s="194"/>
      <c r="H981" s="194"/>
      <c r="I981" s="195"/>
      <c r="J981" s="196"/>
      <c r="K981" s="195"/>
      <c r="L981" s="195"/>
      <c r="M981" s="195"/>
      <c r="N981" s="195"/>
      <c r="O981" s="195"/>
      <c r="P981" s="195"/>
      <c r="Q981" s="195"/>
      <c r="R981" s="195"/>
      <c r="S981" s="215"/>
    </row>
    <row r="982" s="186" customFormat="1" ht="26.25" customHeight="1" spans="1:19">
      <c r="A982" s="191"/>
      <c r="B982" s="192"/>
      <c r="C982" s="193"/>
      <c r="D982" s="192"/>
      <c r="E982" s="194"/>
      <c r="F982" s="194"/>
      <c r="G982" s="194"/>
      <c r="H982" s="194"/>
      <c r="I982" s="195"/>
      <c r="J982" s="196"/>
      <c r="K982" s="195"/>
      <c r="L982" s="195"/>
      <c r="M982" s="195"/>
      <c r="N982" s="195"/>
      <c r="O982" s="195"/>
      <c r="P982" s="195"/>
      <c r="Q982" s="195"/>
      <c r="R982" s="195"/>
      <c r="S982" s="215"/>
    </row>
    <row r="983" s="186" customFormat="1" ht="26.25" customHeight="1" spans="1:19">
      <c r="A983" s="191"/>
      <c r="B983" s="192"/>
      <c r="C983" s="193"/>
      <c r="D983" s="192"/>
      <c r="E983" s="194"/>
      <c r="F983" s="194"/>
      <c r="G983" s="194"/>
      <c r="H983" s="194"/>
      <c r="I983" s="195"/>
      <c r="J983" s="196"/>
      <c r="K983" s="195"/>
      <c r="L983" s="195"/>
      <c r="M983" s="195"/>
      <c r="N983" s="195"/>
      <c r="O983" s="195"/>
      <c r="P983" s="195"/>
      <c r="Q983" s="195"/>
      <c r="R983" s="195"/>
      <c r="S983" s="215"/>
    </row>
    <row r="984" s="186" customFormat="1" ht="26.25" customHeight="1" spans="1:19">
      <c r="A984" s="191"/>
      <c r="B984" s="192"/>
      <c r="C984" s="193"/>
      <c r="D984" s="192"/>
      <c r="E984" s="194"/>
      <c r="F984" s="194"/>
      <c r="G984" s="194"/>
      <c r="H984" s="194"/>
      <c r="I984" s="195"/>
      <c r="J984" s="196"/>
      <c r="K984" s="195"/>
      <c r="L984" s="195"/>
      <c r="M984" s="195"/>
      <c r="N984" s="195"/>
      <c r="O984" s="195"/>
      <c r="P984" s="195"/>
      <c r="Q984" s="195"/>
      <c r="R984" s="195"/>
      <c r="S984" s="215"/>
    </row>
    <row r="985" s="186" customFormat="1" ht="26.25" customHeight="1" spans="1:19">
      <c r="A985" s="191"/>
      <c r="B985" s="192"/>
      <c r="C985" s="193"/>
      <c r="D985" s="192"/>
      <c r="E985" s="194"/>
      <c r="F985" s="194"/>
      <c r="G985" s="194"/>
      <c r="H985" s="194"/>
      <c r="I985" s="195"/>
      <c r="J985" s="196"/>
      <c r="K985" s="195"/>
      <c r="L985" s="195"/>
      <c r="M985" s="195"/>
      <c r="N985" s="195"/>
      <c r="O985" s="195"/>
      <c r="P985" s="195"/>
      <c r="Q985" s="195"/>
      <c r="R985" s="195"/>
      <c r="S985" s="215"/>
    </row>
    <row r="986" s="186" customFormat="1" ht="26.25" customHeight="1" spans="1:19">
      <c r="A986" s="191"/>
      <c r="B986" s="192"/>
      <c r="C986" s="193"/>
      <c r="D986" s="192"/>
      <c r="E986" s="194"/>
      <c r="F986" s="194"/>
      <c r="G986" s="194"/>
      <c r="H986" s="194"/>
      <c r="I986" s="195"/>
      <c r="J986" s="196"/>
      <c r="K986" s="195"/>
      <c r="L986" s="195"/>
      <c r="M986" s="195"/>
      <c r="N986" s="195"/>
      <c r="O986" s="195"/>
      <c r="P986" s="195"/>
      <c r="Q986" s="195"/>
      <c r="R986" s="195"/>
      <c r="S986" s="215"/>
    </row>
    <row r="987" s="186" customFormat="1" ht="26.25" customHeight="1" spans="1:19">
      <c r="A987" s="191"/>
      <c r="B987" s="192"/>
      <c r="C987" s="193"/>
      <c r="D987" s="192"/>
      <c r="E987" s="194"/>
      <c r="F987" s="194"/>
      <c r="G987" s="194"/>
      <c r="H987" s="194"/>
      <c r="I987" s="195"/>
      <c r="J987" s="196"/>
      <c r="K987" s="195"/>
      <c r="L987" s="195"/>
      <c r="M987" s="195"/>
      <c r="N987" s="195"/>
      <c r="O987" s="195"/>
      <c r="P987" s="195"/>
      <c r="Q987" s="195"/>
      <c r="R987" s="195"/>
      <c r="S987" s="215"/>
    </row>
    <row r="988" s="186" customFormat="1" ht="26.25" customHeight="1" spans="1:19">
      <c r="A988" s="191"/>
      <c r="B988" s="192"/>
      <c r="C988" s="193"/>
      <c r="D988" s="192"/>
      <c r="E988" s="194"/>
      <c r="F988" s="194"/>
      <c r="G988" s="194"/>
      <c r="H988" s="194"/>
      <c r="I988" s="195"/>
      <c r="J988" s="196"/>
      <c r="K988" s="195"/>
      <c r="L988" s="195"/>
      <c r="M988" s="195"/>
      <c r="N988" s="195"/>
      <c r="O988" s="195"/>
      <c r="P988" s="195"/>
      <c r="Q988" s="195"/>
      <c r="R988" s="195"/>
      <c r="S988" s="215"/>
    </row>
    <row r="989" s="186" customFormat="1" ht="26.25" customHeight="1" spans="1:19">
      <c r="A989" s="191"/>
      <c r="B989" s="192"/>
      <c r="C989" s="193"/>
      <c r="D989" s="192"/>
      <c r="E989" s="194"/>
      <c r="F989" s="194"/>
      <c r="G989" s="194"/>
      <c r="H989" s="194"/>
      <c r="I989" s="195"/>
      <c r="J989" s="196"/>
      <c r="K989" s="195"/>
      <c r="L989" s="195"/>
      <c r="M989" s="195"/>
      <c r="N989" s="195"/>
      <c r="O989" s="195"/>
      <c r="P989" s="195"/>
      <c r="Q989" s="195"/>
      <c r="R989" s="195"/>
      <c r="S989" s="215"/>
    </row>
    <row r="990" s="186" customFormat="1" ht="26.25" customHeight="1" spans="1:19">
      <c r="A990" s="191"/>
      <c r="B990" s="192"/>
      <c r="C990" s="193"/>
      <c r="D990" s="192"/>
      <c r="E990" s="194"/>
      <c r="F990" s="194"/>
      <c r="G990" s="194"/>
      <c r="H990" s="194"/>
      <c r="I990" s="195"/>
      <c r="J990" s="196"/>
      <c r="K990" s="195"/>
      <c r="L990" s="195"/>
      <c r="M990" s="195"/>
      <c r="N990" s="195"/>
      <c r="O990" s="195"/>
      <c r="P990" s="195"/>
      <c r="Q990" s="195"/>
      <c r="R990" s="195"/>
      <c r="S990" s="215"/>
    </row>
    <row r="991" s="186" customFormat="1" ht="26.25" customHeight="1" spans="1:19">
      <c r="A991" s="191"/>
      <c r="B991" s="192"/>
      <c r="C991" s="193"/>
      <c r="D991" s="192"/>
      <c r="E991" s="194"/>
      <c r="F991" s="194"/>
      <c r="G991" s="194"/>
      <c r="H991" s="194"/>
      <c r="I991" s="195"/>
      <c r="J991" s="196"/>
      <c r="K991" s="195"/>
      <c r="L991" s="195"/>
      <c r="M991" s="195"/>
      <c r="N991" s="195"/>
      <c r="O991" s="195"/>
      <c r="P991" s="195"/>
      <c r="Q991" s="195"/>
      <c r="R991" s="195"/>
      <c r="S991" s="215"/>
    </row>
    <row r="992" s="186" customFormat="1" ht="26.25" customHeight="1" spans="1:19">
      <c r="A992" s="191"/>
      <c r="B992" s="192"/>
      <c r="C992" s="193"/>
      <c r="D992" s="192"/>
      <c r="E992" s="194"/>
      <c r="F992" s="194"/>
      <c r="G992" s="194"/>
      <c r="H992" s="194"/>
      <c r="I992" s="195"/>
      <c r="J992" s="196"/>
      <c r="K992" s="195"/>
      <c r="L992" s="195"/>
      <c r="M992" s="195"/>
      <c r="N992" s="195"/>
      <c r="O992" s="195"/>
      <c r="P992" s="195"/>
      <c r="Q992" s="195"/>
      <c r="R992" s="195"/>
      <c r="S992" s="215"/>
    </row>
    <row r="993" s="186" customFormat="1" ht="26.25" customHeight="1" spans="1:19">
      <c r="A993" s="191"/>
      <c r="B993" s="192"/>
      <c r="C993" s="193"/>
      <c r="D993" s="192"/>
      <c r="E993" s="194"/>
      <c r="F993" s="194"/>
      <c r="G993" s="194"/>
      <c r="H993" s="194"/>
      <c r="I993" s="195"/>
      <c r="J993" s="196"/>
      <c r="K993" s="195"/>
      <c r="L993" s="195"/>
      <c r="M993" s="195"/>
      <c r="N993" s="195"/>
      <c r="O993" s="195"/>
      <c r="P993" s="195"/>
      <c r="Q993" s="195"/>
      <c r="R993" s="195"/>
      <c r="S993" s="215"/>
    </row>
    <row r="994" s="186" customFormat="1" ht="26.25" customHeight="1" spans="1:19">
      <c r="A994" s="191"/>
      <c r="B994" s="192"/>
      <c r="C994" s="193"/>
      <c r="D994" s="192"/>
      <c r="E994" s="194"/>
      <c r="F994" s="194"/>
      <c r="G994" s="194"/>
      <c r="H994" s="194"/>
      <c r="I994" s="195"/>
      <c r="J994" s="196"/>
      <c r="K994" s="195"/>
      <c r="L994" s="195"/>
      <c r="M994" s="195"/>
      <c r="N994" s="195"/>
      <c r="O994" s="195"/>
      <c r="P994" s="195"/>
      <c r="Q994" s="195"/>
      <c r="R994" s="195"/>
      <c r="S994" s="215"/>
    </row>
    <row r="995" s="186" customFormat="1" ht="26.25" customHeight="1" spans="1:19">
      <c r="A995" s="191"/>
      <c r="B995" s="192"/>
      <c r="C995" s="193"/>
      <c r="D995" s="192"/>
      <c r="E995" s="194"/>
      <c r="F995" s="194"/>
      <c r="G995" s="194"/>
      <c r="H995" s="194"/>
      <c r="I995" s="195"/>
      <c r="J995" s="196"/>
      <c r="K995" s="195"/>
      <c r="L995" s="195"/>
      <c r="M995" s="195"/>
      <c r="N995" s="195"/>
      <c r="O995" s="195"/>
      <c r="P995" s="195"/>
      <c r="Q995" s="195"/>
      <c r="R995" s="195"/>
      <c r="S995" s="215"/>
    </row>
    <row r="996" s="186" customFormat="1" ht="26.25" customHeight="1" spans="1:19">
      <c r="A996" s="191"/>
      <c r="B996" s="192"/>
      <c r="C996" s="193"/>
      <c r="D996" s="192"/>
      <c r="E996" s="194"/>
      <c r="F996" s="194"/>
      <c r="G996" s="194"/>
      <c r="H996" s="194"/>
      <c r="I996" s="195"/>
      <c r="J996" s="196"/>
      <c r="K996" s="195"/>
      <c r="L996" s="195"/>
      <c r="M996" s="195"/>
      <c r="N996" s="195"/>
      <c r="O996" s="195"/>
      <c r="P996" s="195"/>
      <c r="Q996" s="195"/>
      <c r="R996" s="195"/>
      <c r="S996" s="215"/>
    </row>
    <row r="997" s="186" customFormat="1" ht="26.25" customHeight="1" spans="1:19">
      <c r="A997" s="191"/>
      <c r="B997" s="192"/>
      <c r="C997" s="193"/>
      <c r="D997" s="192"/>
      <c r="E997" s="194"/>
      <c r="F997" s="194"/>
      <c r="G997" s="194"/>
      <c r="H997" s="194"/>
      <c r="I997" s="195"/>
      <c r="J997" s="196"/>
      <c r="K997" s="195"/>
      <c r="L997" s="195"/>
      <c r="M997" s="195"/>
      <c r="N997" s="195"/>
      <c r="O997" s="195"/>
      <c r="P997" s="195"/>
      <c r="Q997" s="195"/>
      <c r="R997" s="195"/>
      <c r="S997" s="215"/>
    </row>
    <row r="998" s="186" customFormat="1" ht="26.25" customHeight="1" spans="1:19">
      <c r="A998" s="191"/>
      <c r="B998" s="192"/>
      <c r="C998" s="193"/>
      <c r="D998" s="192"/>
      <c r="E998" s="194"/>
      <c r="F998" s="194"/>
      <c r="G998" s="194"/>
      <c r="H998" s="194"/>
      <c r="I998" s="195"/>
      <c r="J998" s="196"/>
      <c r="K998" s="195"/>
      <c r="L998" s="195"/>
      <c r="M998" s="195"/>
      <c r="N998" s="195"/>
      <c r="O998" s="195"/>
      <c r="P998" s="195"/>
      <c r="Q998" s="195"/>
      <c r="R998" s="195"/>
      <c r="S998" s="215"/>
    </row>
    <row r="999" s="186" customFormat="1" ht="26.25" customHeight="1" spans="1:19">
      <c r="A999" s="191"/>
      <c r="B999" s="192"/>
      <c r="C999" s="193"/>
      <c r="D999" s="192"/>
      <c r="E999" s="194"/>
      <c r="F999" s="194"/>
      <c r="G999" s="194"/>
      <c r="H999" s="194"/>
      <c r="I999" s="195"/>
      <c r="J999" s="196"/>
      <c r="K999" s="195"/>
      <c r="L999" s="195"/>
      <c r="M999" s="195"/>
      <c r="N999" s="195"/>
      <c r="O999" s="195"/>
      <c r="P999" s="195"/>
      <c r="Q999" s="195"/>
      <c r="R999" s="195"/>
      <c r="S999" s="215"/>
    </row>
    <row r="1000" s="186" customFormat="1" ht="26.25" customHeight="1" spans="1:19">
      <c r="A1000" s="191"/>
      <c r="B1000" s="192"/>
      <c r="C1000" s="193"/>
      <c r="D1000" s="192"/>
      <c r="E1000" s="194"/>
      <c r="F1000" s="194"/>
      <c r="G1000" s="194"/>
      <c r="H1000" s="194"/>
      <c r="I1000" s="195"/>
      <c r="J1000" s="196"/>
      <c r="K1000" s="195"/>
      <c r="L1000" s="195"/>
      <c r="M1000" s="195"/>
      <c r="N1000" s="195"/>
      <c r="O1000" s="195"/>
      <c r="P1000" s="195"/>
      <c r="Q1000" s="195"/>
      <c r="R1000" s="195"/>
      <c r="S1000" s="215"/>
    </row>
    <row r="1001" s="186" customFormat="1" ht="26.25" customHeight="1" spans="1:19">
      <c r="A1001" s="191"/>
      <c r="B1001" s="192"/>
      <c r="C1001" s="193"/>
      <c r="D1001" s="192"/>
      <c r="E1001" s="194"/>
      <c r="F1001" s="194"/>
      <c r="G1001" s="194"/>
      <c r="H1001" s="194"/>
      <c r="I1001" s="195"/>
      <c r="J1001" s="196"/>
      <c r="K1001" s="195"/>
      <c r="L1001" s="195"/>
      <c r="M1001" s="195"/>
      <c r="N1001" s="195"/>
      <c r="O1001" s="195"/>
      <c r="P1001" s="195"/>
      <c r="Q1001" s="195"/>
      <c r="R1001" s="195"/>
      <c r="S1001" s="215"/>
    </row>
    <row r="1002" s="186" customFormat="1" ht="26.25" customHeight="1" spans="1:19">
      <c r="A1002" s="191"/>
      <c r="B1002" s="192"/>
      <c r="C1002" s="193"/>
      <c r="D1002" s="192"/>
      <c r="E1002" s="194"/>
      <c r="F1002" s="194"/>
      <c r="G1002" s="194"/>
      <c r="H1002" s="194"/>
      <c r="I1002" s="195"/>
      <c r="J1002" s="196"/>
      <c r="K1002" s="195"/>
      <c r="L1002" s="195"/>
      <c r="M1002" s="195"/>
      <c r="N1002" s="195"/>
      <c r="O1002" s="195"/>
      <c r="P1002" s="195"/>
      <c r="Q1002" s="195"/>
      <c r="R1002" s="195"/>
      <c r="S1002" s="215"/>
    </row>
    <row r="1003" s="186" customFormat="1" ht="26.25" customHeight="1" spans="1:19">
      <c r="A1003" s="191"/>
      <c r="B1003" s="192"/>
      <c r="C1003" s="193"/>
      <c r="D1003" s="192"/>
      <c r="E1003" s="194"/>
      <c r="F1003" s="194"/>
      <c r="G1003" s="194"/>
      <c r="H1003" s="194"/>
      <c r="I1003" s="195"/>
      <c r="J1003" s="196"/>
      <c r="K1003" s="195"/>
      <c r="L1003" s="195"/>
      <c r="M1003" s="195"/>
      <c r="N1003" s="195"/>
      <c r="O1003" s="195"/>
      <c r="P1003" s="195"/>
      <c r="Q1003" s="195"/>
      <c r="R1003" s="195"/>
      <c r="S1003" s="215"/>
    </row>
    <row r="1004" s="186" customFormat="1" ht="26.25" customHeight="1" spans="1:19">
      <c r="A1004" s="191"/>
      <c r="B1004" s="192"/>
      <c r="C1004" s="193"/>
      <c r="D1004" s="192"/>
      <c r="E1004" s="194"/>
      <c r="F1004" s="194"/>
      <c r="G1004" s="194"/>
      <c r="H1004" s="194"/>
      <c r="I1004" s="195"/>
      <c r="J1004" s="196"/>
      <c r="K1004" s="195"/>
      <c r="L1004" s="195"/>
      <c r="M1004" s="195"/>
      <c r="N1004" s="195"/>
      <c r="O1004" s="195"/>
      <c r="P1004" s="195"/>
      <c r="Q1004" s="195"/>
      <c r="R1004" s="195"/>
      <c r="S1004" s="215"/>
    </row>
    <row r="1005" s="186" customFormat="1" ht="26.25" customHeight="1" spans="1:19">
      <c r="A1005" s="191"/>
      <c r="B1005" s="192"/>
      <c r="C1005" s="193"/>
      <c r="D1005" s="192"/>
      <c r="E1005" s="194"/>
      <c r="F1005" s="194"/>
      <c r="G1005" s="194"/>
      <c r="H1005" s="194"/>
      <c r="I1005" s="195"/>
      <c r="J1005" s="196"/>
      <c r="K1005" s="195"/>
      <c r="L1005" s="195"/>
      <c r="M1005" s="195"/>
      <c r="N1005" s="195"/>
      <c r="O1005" s="195"/>
      <c r="P1005" s="195"/>
      <c r="Q1005" s="195"/>
      <c r="R1005" s="195"/>
      <c r="S1005" s="215"/>
    </row>
    <row r="1006" s="186" customFormat="1" ht="26.25" customHeight="1" spans="1:19">
      <c r="A1006" s="191"/>
      <c r="B1006" s="192"/>
      <c r="C1006" s="193"/>
      <c r="D1006" s="192"/>
      <c r="E1006" s="194"/>
      <c r="F1006" s="194"/>
      <c r="G1006" s="194"/>
      <c r="H1006" s="194"/>
      <c r="I1006" s="195"/>
      <c r="J1006" s="196"/>
      <c r="K1006" s="195"/>
      <c r="L1006" s="195"/>
      <c r="M1006" s="195"/>
      <c r="N1006" s="195"/>
      <c r="O1006" s="195"/>
      <c r="P1006" s="195"/>
      <c r="Q1006" s="195"/>
      <c r="R1006" s="195"/>
      <c r="S1006" s="215"/>
    </row>
    <row r="1007" s="186" customFormat="1" ht="26.25" customHeight="1" spans="1:19">
      <c r="A1007" s="191"/>
      <c r="B1007" s="192"/>
      <c r="C1007" s="193"/>
      <c r="D1007" s="192"/>
      <c r="E1007" s="194"/>
      <c r="F1007" s="194"/>
      <c r="G1007" s="194"/>
      <c r="H1007" s="194"/>
      <c r="I1007" s="195"/>
      <c r="J1007" s="196"/>
      <c r="K1007" s="195"/>
      <c r="L1007" s="195"/>
      <c r="M1007" s="195"/>
      <c r="N1007" s="195"/>
      <c r="O1007" s="195"/>
      <c r="P1007" s="195"/>
      <c r="Q1007" s="195"/>
      <c r="R1007" s="195"/>
      <c r="S1007" s="215"/>
    </row>
    <row r="1008" s="186" customFormat="1" ht="26.25" customHeight="1" spans="1:19">
      <c r="A1008" s="191"/>
      <c r="B1008" s="192"/>
      <c r="C1008" s="193"/>
      <c r="D1008" s="192"/>
      <c r="E1008" s="194"/>
      <c r="F1008" s="194"/>
      <c r="G1008" s="194"/>
      <c r="H1008" s="194"/>
      <c r="I1008" s="195"/>
      <c r="J1008" s="196"/>
      <c r="K1008" s="195"/>
      <c r="L1008" s="195"/>
      <c r="M1008" s="195"/>
      <c r="N1008" s="195"/>
      <c r="O1008" s="195"/>
      <c r="P1008" s="195"/>
      <c r="Q1008" s="195"/>
      <c r="R1008" s="195"/>
      <c r="S1008" s="215"/>
    </row>
    <row r="1009" s="186" customFormat="1" ht="26.25" customHeight="1" spans="1:19">
      <c r="A1009" s="191"/>
      <c r="B1009" s="192"/>
      <c r="C1009" s="193"/>
      <c r="D1009" s="192"/>
      <c r="E1009" s="194"/>
      <c r="F1009" s="194"/>
      <c r="G1009" s="194"/>
      <c r="H1009" s="194"/>
      <c r="I1009" s="195"/>
      <c r="J1009" s="196"/>
      <c r="K1009" s="195"/>
      <c r="L1009" s="195"/>
      <c r="M1009" s="195"/>
      <c r="N1009" s="195"/>
      <c r="O1009" s="195"/>
      <c r="P1009" s="195"/>
      <c r="Q1009" s="195"/>
      <c r="R1009" s="195"/>
      <c r="S1009" s="215"/>
    </row>
    <row r="1010" s="186" customFormat="1" ht="26.25" customHeight="1" spans="1:19">
      <c r="A1010" s="191"/>
      <c r="B1010" s="192"/>
      <c r="C1010" s="193"/>
      <c r="D1010" s="192"/>
      <c r="E1010" s="194"/>
      <c r="F1010" s="194"/>
      <c r="G1010" s="194"/>
      <c r="H1010" s="194"/>
      <c r="I1010" s="195"/>
      <c r="J1010" s="196"/>
      <c r="K1010" s="195"/>
      <c r="L1010" s="195"/>
      <c r="M1010" s="195"/>
      <c r="N1010" s="195"/>
      <c r="O1010" s="195"/>
      <c r="P1010" s="195"/>
      <c r="Q1010" s="195"/>
      <c r="R1010" s="195"/>
      <c r="S1010" s="215"/>
    </row>
    <row r="1011" s="186" customFormat="1" ht="26.25" customHeight="1" spans="1:19">
      <c r="A1011" s="191"/>
      <c r="B1011" s="192"/>
      <c r="C1011" s="193"/>
      <c r="D1011" s="192"/>
      <c r="E1011" s="194"/>
      <c r="F1011" s="194"/>
      <c r="G1011" s="194"/>
      <c r="H1011" s="194"/>
      <c r="I1011" s="195"/>
      <c r="J1011" s="196"/>
      <c r="K1011" s="195"/>
      <c r="L1011" s="195"/>
      <c r="M1011" s="195"/>
      <c r="N1011" s="195"/>
      <c r="O1011" s="195"/>
      <c r="P1011" s="195"/>
      <c r="Q1011" s="195"/>
      <c r="R1011" s="195"/>
      <c r="S1011" s="215"/>
    </row>
    <row r="1012" s="186" customFormat="1" ht="26.25" customHeight="1" spans="1:19">
      <c r="A1012" s="191"/>
      <c r="B1012" s="192"/>
      <c r="C1012" s="193"/>
      <c r="D1012" s="192"/>
      <c r="E1012" s="194"/>
      <c r="F1012" s="194"/>
      <c r="G1012" s="194"/>
      <c r="H1012" s="194"/>
      <c r="I1012" s="195"/>
      <c r="J1012" s="196"/>
      <c r="K1012" s="195"/>
      <c r="L1012" s="195"/>
      <c r="M1012" s="195"/>
      <c r="N1012" s="195"/>
      <c r="O1012" s="195"/>
      <c r="P1012" s="195"/>
      <c r="Q1012" s="195"/>
      <c r="R1012" s="195"/>
      <c r="S1012" s="215"/>
    </row>
    <row r="1013" s="186" customFormat="1" ht="26.25" customHeight="1" spans="1:19">
      <c r="A1013" s="191"/>
      <c r="B1013" s="192"/>
      <c r="C1013" s="193"/>
      <c r="D1013" s="192"/>
      <c r="E1013" s="194"/>
      <c r="F1013" s="194"/>
      <c r="G1013" s="194"/>
      <c r="H1013" s="194"/>
      <c r="I1013" s="195"/>
      <c r="J1013" s="196"/>
      <c r="K1013" s="195"/>
      <c r="L1013" s="195"/>
      <c r="M1013" s="195"/>
      <c r="N1013" s="195"/>
      <c r="O1013" s="195"/>
      <c r="P1013" s="195"/>
      <c r="Q1013" s="195"/>
      <c r="R1013" s="195"/>
      <c r="S1013" s="215"/>
    </row>
    <row r="1014" s="186" customFormat="1" ht="26.25" customHeight="1" spans="1:19">
      <c r="A1014" s="191"/>
      <c r="B1014" s="192"/>
      <c r="C1014" s="193"/>
      <c r="D1014" s="192"/>
      <c r="E1014" s="194"/>
      <c r="F1014" s="194"/>
      <c r="G1014" s="194"/>
      <c r="H1014" s="194"/>
      <c r="I1014" s="195"/>
      <c r="J1014" s="196"/>
      <c r="K1014" s="195"/>
      <c r="L1014" s="195"/>
      <c r="M1014" s="195"/>
      <c r="N1014" s="195"/>
      <c r="O1014" s="195"/>
      <c r="P1014" s="195"/>
      <c r="Q1014" s="195"/>
      <c r="R1014" s="195"/>
      <c r="S1014" s="215"/>
    </row>
    <row r="1015" s="186" customFormat="1" ht="26.25" customHeight="1" spans="1:19">
      <c r="A1015" s="191"/>
      <c r="B1015" s="192"/>
      <c r="C1015" s="193"/>
      <c r="D1015" s="192"/>
      <c r="E1015" s="194"/>
      <c r="F1015" s="194"/>
      <c r="G1015" s="194"/>
      <c r="H1015" s="194"/>
      <c r="I1015" s="195"/>
      <c r="J1015" s="196"/>
      <c r="K1015" s="195"/>
      <c r="L1015" s="195"/>
      <c r="M1015" s="195"/>
      <c r="N1015" s="195"/>
      <c r="O1015" s="195"/>
      <c r="P1015" s="195"/>
      <c r="Q1015" s="195"/>
      <c r="R1015" s="195"/>
      <c r="S1015" s="215"/>
    </row>
    <row r="1016" s="186" customFormat="1" ht="26.25" customHeight="1" spans="1:19">
      <c r="A1016" s="191"/>
      <c r="B1016" s="192"/>
      <c r="C1016" s="193"/>
      <c r="D1016" s="192"/>
      <c r="E1016" s="194"/>
      <c r="F1016" s="194"/>
      <c r="G1016" s="194"/>
      <c r="H1016" s="194"/>
      <c r="I1016" s="195"/>
      <c r="J1016" s="196"/>
      <c r="K1016" s="195"/>
      <c r="L1016" s="195"/>
      <c r="M1016" s="195"/>
      <c r="N1016" s="195"/>
      <c r="O1016" s="195"/>
      <c r="P1016" s="195"/>
      <c r="Q1016" s="195"/>
      <c r="R1016" s="195"/>
      <c r="S1016" s="215"/>
    </row>
    <row r="1017" s="186" customFormat="1" ht="26.25" customHeight="1" spans="1:19">
      <c r="A1017" s="191"/>
      <c r="B1017" s="192"/>
      <c r="C1017" s="193"/>
      <c r="D1017" s="192"/>
      <c r="E1017" s="194"/>
      <c r="F1017" s="194"/>
      <c r="G1017" s="194"/>
      <c r="H1017" s="194"/>
      <c r="I1017" s="195"/>
      <c r="J1017" s="196"/>
      <c r="K1017" s="195"/>
      <c r="L1017" s="195"/>
      <c r="M1017" s="195"/>
      <c r="N1017" s="195"/>
      <c r="O1017" s="195"/>
      <c r="P1017" s="195"/>
      <c r="Q1017" s="195"/>
      <c r="R1017" s="195"/>
      <c r="S1017" s="215"/>
    </row>
    <row r="1018" s="186" customFormat="1" ht="26.25" customHeight="1" spans="1:19">
      <c r="A1018" s="191"/>
      <c r="B1018" s="192"/>
      <c r="C1018" s="193"/>
      <c r="D1018" s="192"/>
      <c r="E1018" s="194"/>
      <c r="F1018" s="194"/>
      <c r="G1018" s="194"/>
      <c r="H1018" s="194"/>
      <c r="I1018" s="195"/>
      <c r="J1018" s="196"/>
      <c r="K1018" s="195"/>
      <c r="L1018" s="195"/>
      <c r="M1018" s="195"/>
      <c r="N1018" s="195"/>
      <c r="O1018" s="195"/>
      <c r="P1018" s="195"/>
      <c r="Q1018" s="195"/>
      <c r="R1018" s="195"/>
      <c r="S1018" s="215"/>
    </row>
    <row r="1019" s="186" customFormat="1" ht="26.25" customHeight="1" spans="1:19">
      <c r="A1019" s="191"/>
      <c r="B1019" s="192"/>
      <c r="C1019" s="193"/>
      <c r="D1019" s="192"/>
      <c r="E1019" s="194"/>
      <c r="F1019" s="194"/>
      <c r="G1019" s="194"/>
      <c r="H1019" s="194"/>
      <c r="I1019" s="195"/>
      <c r="J1019" s="196"/>
      <c r="K1019" s="195"/>
      <c r="L1019" s="195"/>
      <c r="M1019" s="195"/>
      <c r="N1019" s="195"/>
      <c r="O1019" s="195"/>
      <c r="P1019" s="195"/>
      <c r="Q1019" s="195"/>
      <c r="R1019" s="195"/>
      <c r="S1019" s="215"/>
    </row>
    <row r="1020" s="186" customFormat="1" ht="26.25" customHeight="1" spans="1:19">
      <c r="A1020" s="191"/>
      <c r="B1020" s="192"/>
      <c r="C1020" s="193"/>
      <c r="D1020" s="192"/>
      <c r="E1020" s="194"/>
      <c r="F1020" s="194"/>
      <c r="G1020" s="194"/>
      <c r="H1020" s="194"/>
      <c r="I1020" s="195"/>
      <c r="J1020" s="196"/>
      <c r="K1020" s="195"/>
      <c r="L1020" s="195"/>
      <c r="M1020" s="195"/>
      <c r="N1020" s="195"/>
      <c r="O1020" s="195"/>
      <c r="P1020" s="195"/>
      <c r="Q1020" s="195"/>
      <c r="R1020" s="195"/>
      <c r="S1020" s="215"/>
    </row>
    <row r="1021" s="186" customFormat="1" ht="26.25" customHeight="1" spans="1:19">
      <c r="A1021" s="191"/>
      <c r="B1021" s="192"/>
      <c r="C1021" s="193"/>
      <c r="D1021" s="192"/>
      <c r="E1021" s="194"/>
      <c r="F1021" s="194"/>
      <c r="G1021" s="194"/>
      <c r="H1021" s="194"/>
      <c r="I1021" s="195"/>
      <c r="J1021" s="196"/>
      <c r="K1021" s="195"/>
      <c r="L1021" s="195"/>
      <c r="M1021" s="195"/>
      <c r="N1021" s="195"/>
      <c r="O1021" s="195"/>
      <c r="P1021" s="195"/>
      <c r="Q1021" s="195"/>
      <c r="R1021" s="195"/>
      <c r="S1021" s="215"/>
    </row>
    <row r="1022" s="186" customFormat="1" ht="26.25" customHeight="1" spans="1:19">
      <c r="A1022" s="191"/>
      <c r="B1022" s="192"/>
      <c r="C1022" s="193"/>
      <c r="D1022" s="192"/>
      <c r="E1022" s="194"/>
      <c r="F1022" s="194"/>
      <c r="G1022" s="194"/>
      <c r="H1022" s="194"/>
      <c r="I1022" s="195"/>
      <c r="J1022" s="196"/>
      <c r="K1022" s="195"/>
      <c r="L1022" s="195"/>
      <c r="M1022" s="195"/>
      <c r="N1022" s="195"/>
      <c r="O1022" s="195"/>
      <c r="P1022" s="195"/>
      <c r="Q1022" s="195"/>
      <c r="R1022" s="195"/>
      <c r="S1022" s="215"/>
    </row>
    <row r="1023" s="186" customFormat="1" ht="26.25" customHeight="1" spans="1:19">
      <c r="A1023" s="191"/>
      <c r="B1023" s="192"/>
      <c r="C1023" s="193"/>
      <c r="D1023" s="192"/>
      <c r="E1023" s="194"/>
      <c r="F1023" s="194"/>
      <c r="G1023" s="194"/>
      <c r="H1023" s="194"/>
      <c r="I1023" s="195"/>
      <c r="J1023" s="196"/>
      <c r="K1023" s="195"/>
      <c r="L1023" s="195"/>
      <c r="M1023" s="195"/>
      <c r="N1023" s="195"/>
      <c r="O1023" s="195"/>
      <c r="P1023" s="195"/>
      <c r="Q1023" s="195"/>
      <c r="R1023" s="195"/>
      <c r="S1023" s="215"/>
    </row>
    <row r="1024" s="186" customFormat="1" ht="26.25" customHeight="1" spans="1:19">
      <c r="A1024" s="191"/>
      <c r="B1024" s="192"/>
      <c r="C1024" s="193"/>
      <c r="D1024" s="192"/>
      <c r="E1024" s="194"/>
      <c r="F1024" s="194"/>
      <c r="G1024" s="194"/>
      <c r="H1024" s="194"/>
      <c r="I1024" s="195"/>
      <c r="J1024" s="196"/>
      <c r="K1024" s="195"/>
      <c r="L1024" s="195"/>
      <c r="M1024" s="195"/>
      <c r="N1024" s="195"/>
      <c r="O1024" s="195"/>
      <c r="P1024" s="195"/>
      <c r="Q1024" s="195"/>
      <c r="R1024" s="195"/>
      <c r="S1024" s="215"/>
    </row>
    <row r="1025" s="186" customFormat="1" ht="26.25" customHeight="1" spans="1:19">
      <c r="A1025" s="191"/>
      <c r="B1025" s="192"/>
      <c r="C1025" s="193"/>
      <c r="D1025" s="192"/>
      <c r="E1025" s="194"/>
      <c r="F1025" s="194"/>
      <c r="G1025" s="194"/>
      <c r="H1025" s="194"/>
      <c r="I1025" s="195"/>
      <c r="J1025" s="196"/>
      <c r="K1025" s="195"/>
      <c r="L1025" s="195"/>
      <c r="M1025" s="195"/>
      <c r="N1025" s="195"/>
      <c r="O1025" s="195"/>
      <c r="P1025" s="195"/>
      <c r="Q1025" s="195"/>
      <c r="R1025" s="195"/>
      <c r="S1025" s="215"/>
    </row>
    <row r="1026" s="186" customFormat="1" ht="26.25" customHeight="1" spans="1:19">
      <c r="A1026" s="191"/>
      <c r="B1026" s="192"/>
      <c r="C1026" s="193"/>
      <c r="D1026" s="192"/>
      <c r="E1026" s="194"/>
      <c r="F1026" s="194"/>
      <c r="G1026" s="194"/>
      <c r="H1026" s="194"/>
      <c r="I1026" s="195"/>
      <c r="J1026" s="196"/>
      <c r="K1026" s="195"/>
      <c r="L1026" s="195"/>
      <c r="M1026" s="195"/>
      <c r="N1026" s="195"/>
      <c r="O1026" s="195"/>
      <c r="P1026" s="195"/>
      <c r="Q1026" s="195"/>
      <c r="R1026" s="195"/>
      <c r="S1026" s="215"/>
    </row>
    <row r="1027" s="186" customFormat="1" ht="26.25" customHeight="1" spans="1:19">
      <c r="A1027" s="191"/>
      <c r="B1027" s="192"/>
      <c r="C1027" s="193"/>
      <c r="D1027" s="192"/>
      <c r="E1027" s="194"/>
      <c r="F1027" s="194"/>
      <c r="G1027" s="194"/>
      <c r="H1027" s="194"/>
      <c r="I1027" s="195"/>
      <c r="J1027" s="196"/>
      <c r="K1027" s="195"/>
      <c r="L1027" s="195"/>
      <c r="M1027" s="195"/>
      <c r="N1027" s="195"/>
      <c r="O1027" s="195"/>
      <c r="P1027" s="195"/>
      <c r="Q1027" s="195"/>
      <c r="R1027" s="195"/>
      <c r="S1027" s="215"/>
    </row>
    <row r="1028" s="186" customFormat="1" ht="26.25" customHeight="1" spans="1:19">
      <c r="A1028" s="191"/>
      <c r="B1028" s="192"/>
      <c r="C1028" s="193"/>
      <c r="D1028" s="192"/>
      <c r="E1028" s="194"/>
      <c r="F1028" s="194"/>
      <c r="G1028" s="194"/>
      <c r="H1028" s="194"/>
      <c r="I1028" s="195"/>
      <c r="J1028" s="196"/>
      <c r="K1028" s="195"/>
      <c r="L1028" s="195"/>
      <c r="M1028" s="195"/>
      <c r="N1028" s="195"/>
      <c r="O1028" s="195"/>
      <c r="P1028" s="195"/>
      <c r="Q1028" s="195"/>
      <c r="R1028" s="195"/>
      <c r="S1028" s="215"/>
    </row>
    <row r="1029" s="186" customFormat="1" ht="26.25" customHeight="1" spans="1:19">
      <c r="A1029" s="191"/>
      <c r="B1029" s="192"/>
      <c r="C1029" s="193"/>
      <c r="D1029" s="192"/>
      <c r="E1029" s="194"/>
      <c r="F1029" s="194"/>
      <c r="G1029" s="194"/>
      <c r="H1029" s="194"/>
      <c r="I1029" s="195"/>
      <c r="J1029" s="196"/>
      <c r="K1029" s="195"/>
      <c r="L1029" s="195"/>
      <c r="M1029" s="195"/>
      <c r="N1029" s="195"/>
      <c r="O1029" s="195"/>
      <c r="P1029" s="195"/>
      <c r="Q1029" s="195"/>
      <c r="R1029" s="195"/>
      <c r="S1029" s="215"/>
    </row>
    <row r="1030" s="186" customFormat="1" ht="26.25" customHeight="1" spans="1:19">
      <c r="A1030" s="191"/>
      <c r="B1030" s="192"/>
      <c r="C1030" s="193"/>
      <c r="D1030" s="192"/>
      <c r="E1030" s="194"/>
      <c r="F1030" s="194"/>
      <c r="G1030" s="194"/>
      <c r="H1030" s="194"/>
      <c r="I1030" s="195"/>
      <c r="J1030" s="196"/>
      <c r="K1030" s="195"/>
      <c r="L1030" s="195"/>
      <c r="M1030" s="195"/>
      <c r="N1030" s="195"/>
      <c r="O1030" s="195"/>
      <c r="P1030" s="195"/>
      <c r="Q1030" s="195"/>
      <c r="R1030" s="195"/>
      <c r="S1030" s="215"/>
    </row>
    <row r="1031" s="186" customFormat="1" ht="26.25" customHeight="1" spans="1:19">
      <c r="A1031" s="191"/>
      <c r="B1031" s="192"/>
      <c r="C1031" s="193"/>
      <c r="D1031" s="192"/>
      <c r="E1031" s="194"/>
      <c r="F1031" s="194"/>
      <c r="G1031" s="194"/>
      <c r="H1031" s="194"/>
      <c r="I1031" s="195"/>
      <c r="J1031" s="196"/>
      <c r="K1031" s="195"/>
      <c r="L1031" s="195"/>
      <c r="M1031" s="195"/>
      <c r="N1031" s="195"/>
      <c r="O1031" s="195"/>
      <c r="P1031" s="195"/>
      <c r="Q1031" s="195"/>
      <c r="R1031" s="195"/>
      <c r="S1031" s="215"/>
    </row>
    <row r="1032" s="186" customFormat="1" ht="26.25" customHeight="1" spans="1:19">
      <c r="A1032" s="191"/>
      <c r="B1032" s="192"/>
      <c r="C1032" s="193"/>
      <c r="D1032" s="192"/>
      <c r="E1032" s="194"/>
      <c r="F1032" s="194"/>
      <c r="G1032" s="194"/>
      <c r="H1032" s="194"/>
      <c r="I1032" s="195"/>
      <c r="J1032" s="196"/>
      <c r="K1032" s="195"/>
      <c r="L1032" s="195"/>
      <c r="M1032" s="195"/>
      <c r="N1032" s="195"/>
      <c r="O1032" s="195"/>
      <c r="P1032" s="195"/>
      <c r="Q1032" s="195"/>
      <c r="R1032" s="195"/>
      <c r="S1032" s="215"/>
    </row>
    <row r="1033" s="186" customFormat="1" ht="26.25" customHeight="1" spans="1:19">
      <c r="A1033" s="191"/>
      <c r="B1033" s="192"/>
      <c r="C1033" s="193"/>
      <c r="D1033" s="192"/>
      <c r="E1033" s="194"/>
      <c r="F1033" s="194"/>
      <c r="G1033" s="194"/>
      <c r="H1033" s="194"/>
      <c r="I1033" s="195"/>
      <c r="J1033" s="196"/>
      <c r="K1033" s="195"/>
      <c r="L1033" s="195"/>
      <c r="M1033" s="195"/>
      <c r="N1033" s="195"/>
      <c r="O1033" s="195"/>
      <c r="P1033" s="195"/>
      <c r="Q1033" s="195"/>
      <c r="R1033" s="195"/>
      <c r="S1033" s="215"/>
    </row>
    <row r="1034" s="186" customFormat="1" ht="26.25" customHeight="1" spans="1:19">
      <c r="A1034" s="191"/>
      <c r="B1034" s="192"/>
      <c r="C1034" s="193"/>
      <c r="D1034" s="192"/>
      <c r="E1034" s="194"/>
      <c r="F1034" s="194"/>
      <c r="G1034" s="194"/>
      <c r="H1034" s="194"/>
      <c r="I1034" s="195"/>
      <c r="J1034" s="196"/>
      <c r="K1034" s="195"/>
      <c r="L1034" s="195"/>
      <c r="M1034" s="195"/>
      <c r="N1034" s="195"/>
      <c r="O1034" s="195"/>
      <c r="P1034" s="195"/>
      <c r="Q1034" s="195"/>
      <c r="R1034" s="195"/>
      <c r="S1034" s="215"/>
    </row>
    <row r="1035" s="186" customFormat="1" ht="26.25" customHeight="1" spans="1:19">
      <c r="A1035" s="191"/>
      <c r="B1035" s="192"/>
      <c r="C1035" s="193"/>
      <c r="D1035" s="192"/>
      <c r="E1035" s="194"/>
      <c r="F1035" s="194"/>
      <c r="G1035" s="194"/>
      <c r="H1035" s="194"/>
      <c r="I1035" s="195"/>
      <c r="J1035" s="196"/>
      <c r="K1035" s="195"/>
      <c r="L1035" s="195"/>
      <c r="M1035" s="195"/>
      <c r="N1035" s="195"/>
      <c r="O1035" s="195"/>
      <c r="P1035" s="195"/>
      <c r="Q1035" s="195"/>
      <c r="R1035" s="195"/>
      <c r="S1035" s="215"/>
    </row>
    <row r="1036" s="186" customFormat="1" ht="26.25" customHeight="1" spans="1:19">
      <c r="A1036" s="191"/>
      <c r="B1036" s="192"/>
      <c r="C1036" s="193"/>
      <c r="D1036" s="192"/>
      <c r="E1036" s="194"/>
      <c r="F1036" s="194"/>
      <c r="G1036" s="194"/>
      <c r="H1036" s="194"/>
      <c r="I1036" s="195"/>
      <c r="J1036" s="196"/>
      <c r="K1036" s="195"/>
      <c r="L1036" s="195"/>
      <c r="M1036" s="195"/>
      <c r="N1036" s="195"/>
      <c r="O1036" s="195"/>
      <c r="P1036" s="195"/>
      <c r="Q1036" s="195"/>
      <c r="R1036" s="195"/>
      <c r="S1036" s="215"/>
    </row>
    <row r="1037" s="186" customFormat="1" ht="26.25" customHeight="1" spans="1:19">
      <c r="A1037" s="191"/>
      <c r="B1037" s="192"/>
      <c r="C1037" s="193"/>
      <c r="D1037" s="192"/>
      <c r="E1037" s="194"/>
      <c r="F1037" s="194"/>
      <c r="G1037" s="194"/>
      <c r="H1037" s="194"/>
      <c r="I1037" s="195"/>
      <c r="J1037" s="196"/>
      <c r="K1037" s="195"/>
      <c r="L1037" s="195"/>
      <c r="M1037" s="195"/>
      <c r="N1037" s="195"/>
      <c r="O1037" s="195"/>
      <c r="P1037" s="195"/>
      <c r="Q1037" s="195"/>
      <c r="R1037" s="195"/>
      <c r="S1037" s="215"/>
    </row>
    <row r="1038" s="186" customFormat="1" ht="26.25" customHeight="1" spans="1:19">
      <c r="A1038" s="191"/>
      <c r="B1038" s="192"/>
      <c r="C1038" s="193"/>
      <c r="D1038" s="192"/>
      <c r="E1038" s="194"/>
      <c r="F1038" s="194"/>
      <c r="G1038" s="194"/>
      <c r="H1038" s="194"/>
      <c r="I1038" s="195"/>
      <c r="J1038" s="196"/>
      <c r="K1038" s="195"/>
      <c r="L1038" s="195"/>
      <c r="M1038" s="195"/>
      <c r="N1038" s="195"/>
      <c r="O1038" s="195"/>
      <c r="P1038" s="195"/>
      <c r="Q1038" s="195"/>
      <c r="R1038" s="195"/>
      <c r="S1038" s="215"/>
    </row>
    <row r="1039" s="186" customFormat="1" ht="26.25" customHeight="1" spans="1:19">
      <c r="A1039" s="191"/>
      <c r="B1039" s="192"/>
      <c r="C1039" s="193"/>
      <c r="D1039" s="192"/>
      <c r="E1039" s="194"/>
      <c r="F1039" s="194"/>
      <c r="G1039" s="194"/>
      <c r="H1039" s="194"/>
      <c r="I1039" s="195"/>
      <c r="J1039" s="196"/>
      <c r="K1039" s="195"/>
      <c r="L1039" s="195"/>
      <c r="M1039" s="195"/>
      <c r="N1039" s="195"/>
      <c r="O1039" s="195"/>
      <c r="P1039" s="195"/>
      <c r="Q1039" s="195"/>
      <c r="R1039" s="195"/>
      <c r="S1039" s="215"/>
    </row>
    <row r="1040" s="186" customFormat="1" ht="26.25" customHeight="1" spans="1:19">
      <c r="A1040" s="191"/>
      <c r="B1040" s="192"/>
      <c r="C1040" s="193"/>
      <c r="D1040" s="192"/>
      <c r="E1040" s="194"/>
      <c r="F1040" s="194"/>
      <c r="G1040" s="194"/>
      <c r="H1040" s="194"/>
      <c r="I1040" s="195"/>
      <c r="J1040" s="196"/>
      <c r="K1040" s="195"/>
      <c r="L1040" s="195"/>
      <c r="M1040" s="195"/>
      <c r="N1040" s="195"/>
      <c r="O1040" s="195"/>
      <c r="P1040" s="195"/>
      <c r="Q1040" s="195"/>
      <c r="R1040" s="195"/>
      <c r="S1040" s="215"/>
    </row>
    <row r="1041" s="186" customFormat="1" ht="26.25" customHeight="1" spans="1:19">
      <c r="A1041" s="191"/>
      <c r="B1041" s="192"/>
      <c r="C1041" s="193"/>
      <c r="D1041" s="192"/>
      <c r="E1041" s="194"/>
      <c r="F1041" s="194"/>
      <c r="G1041" s="194"/>
      <c r="H1041" s="194"/>
      <c r="I1041" s="195"/>
      <c r="J1041" s="196"/>
      <c r="K1041" s="195"/>
      <c r="L1041" s="195"/>
      <c r="M1041" s="195"/>
      <c r="N1041" s="195"/>
      <c r="O1041" s="195"/>
      <c r="P1041" s="195"/>
      <c r="Q1041" s="195"/>
      <c r="R1041" s="195"/>
      <c r="S1041" s="215"/>
    </row>
    <row r="1042" s="186" customFormat="1" ht="26.25" customHeight="1" spans="1:19">
      <c r="A1042" s="191"/>
      <c r="B1042" s="192"/>
      <c r="C1042" s="193"/>
      <c r="D1042" s="192"/>
      <c r="E1042" s="194"/>
      <c r="F1042" s="194"/>
      <c r="G1042" s="194"/>
      <c r="H1042" s="194"/>
      <c r="I1042" s="195"/>
      <c r="J1042" s="196"/>
      <c r="K1042" s="195"/>
      <c r="L1042" s="195"/>
      <c r="M1042" s="195"/>
      <c r="N1042" s="195"/>
      <c r="O1042" s="195"/>
      <c r="P1042" s="195"/>
      <c r="Q1042" s="195"/>
      <c r="R1042" s="195"/>
      <c r="S1042" s="215"/>
    </row>
    <row r="1043" s="186" customFormat="1" ht="26.25" customHeight="1" spans="1:19">
      <c r="A1043" s="191"/>
      <c r="B1043" s="192"/>
      <c r="C1043" s="193"/>
      <c r="D1043" s="192"/>
      <c r="E1043" s="194"/>
      <c r="F1043" s="194"/>
      <c r="G1043" s="194"/>
      <c r="H1043" s="194"/>
      <c r="I1043" s="195"/>
      <c r="J1043" s="196"/>
      <c r="K1043" s="195"/>
      <c r="L1043" s="195"/>
      <c r="M1043" s="195"/>
      <c r="N1043" s="195"/>
      <c r="O1043" s="195"/>
      <c r="P1043" s="195"/>
      <c r="Q1043" s="195"/>
      <c r="R1043" s="195"/>
      <c r="S1043" s="215"/>
    </row>
    <row r="1044" s="186" customFormat="1" ht="26.25" customHeight="1" spans="1:19">
      <c r="A1044" s="191"/>
      <c r="B1044" s="192"/>
      <c r="C1044" s="193"/>
      <c r="D1044" s="192"/>
      <c r="E1044" s="194"/>
      <c r="F1044" s="194"/>
      <c r="G1044" s="194"/>
      <c r="H1044" s="194"/>
      <c r="I1044" s="195"/>
      <c r="J1044" s="196"/>
      <c r="K1044" s="195"/>
      <c r="L1044" s="195"/>
      <c r="M1044" s="195"/>
      <c r="N1044" s="195"/>
      <c r="O1044" s="195"/>
      <c r="P1044" s="195"/>
      <c r="Q1044" s="195"/>
      <c r="R1044" s="195"/>
      <c r="S1044" s="215"/>
    </row>
    <row r="1045" s="186" customFormat="1" ht="26.25" customHeight="1" spans="1:19">
      <c r="A1045" s="191"/>
      <c r="B1045" s="192"/>
      <c r="C1045" s="193"/>
      <c r="D1045" s="192"/>
      <c r="E1045" s="194"/>
      <c r="F1045" s="194"/>
      <c r="G1045" s="194"/>
      <c r="H1045" s="194"/>
      <c r="I1045" s="195"/>
      <c r="J1045" s="196"/>
      <c r="K1045" s="195"/>
      <c r="L1045" s="195"/>
      <c r="M1045" s="195"/>
      <c r="N1045" s="195"/>
      <c r="O1045" s="195"/>
      <c r="P1045" s="195"/>
      <c r="Q1045" s="195"/>
      <c r="R1045" s="195"/>
      <c r="S1045" s="215"/>
    </row>
    <row r="1046" s="186" customFormat="1" ht="26.25" customHeight="1" spans="1:19">
      <c r="A1046" s="191"/>
      <c r="B1046" s="192"/>
      <c r="C1046" s="193"/>
      <c r="D1046" s="192"/>
      <c r="E1046" s="194"/>
      <c r="F1046" s="194"/>
      <c r="G1046" s="194"/>
      <c r="H1046" s="194"/>
      <c r="I1046" s="195"/>
      <c r="J1046" s="196"/>
      <c r="K1046" s="195"/>
      <c r="L1046" s="195"/>
      <c r="M1046" s="195"/>
      <c r="N1046" s="195"/>
      <c r="O1046" s="195"/>
      <c r="P1046" s="195"/>
      <c r="Q1046" s="195"/>
      <c r="R1046" s="195"/>
      <c r="S1046" s="215"/>
    </row>
    <row r="1047" s="186" customFormat="1" ht="26.25" customHeight="1" spans="1:19">
      <c r="A1047" s="191"/>
      <c r="B1047" s="192"/>
      <c r="C1047" s="193"/>
      <c r="D1047" s="192"/>
      <c r="E1047" s="194"/>
      <c r="F1047" s="194"/>
      <c r="G1047" s="194"/>
      <c r="H1047" s="194"/>
      <c r="I1047" s="195"/>
      <c r="J1047" s="196"/>
      <c r="K1047" s="195"/>
      <c r="L1047" s="195"/>
      <c r="M1047" s="195"/>
      <c r="N1047" s="195"/>
      <c r="O1047" s="195"/>
      <c r="P1047" s="195"/>
      <c r="Q1047" s="195"/>
      <c r="R1047" s="195"/>
      <c r="S1047" s="215"/>
    </row>
    <row r="1048" s="186" customFormat="1" ht="26.25" customHeight="1" spans="1:19">
      <c r="A1048" s="191"/>
      <c r="B1048" s="192"/>
      <c r="C1048" s="193"/>
      <c r="D1048" s="192"/>
      <c r="E1048" s="194"/>
      <c r="F1048" s="194"/>
      <c r="G1048" s="194"/>
      <c r="H1048" s="194"/>
      <c r="I1048" s="195"/>
      <c r="J1048" s="196"/>
      <c r="K1048" s="195"/>
      <c r="L1048" s="195"/>
      <c r="M1048" s="195"/>
      <c r="N1048" s="195"/>
      <c r="O1048" s="195"/>
      <c r="P1048" s="195"/>
      <c r="Q1048" s="195"/>
      <c r="R1048" s="195"/>
      <c r="S1048" s="215"/>
    </row>
    <row r="1049" s="186" customFormat="1" ht="26.25" customHeight="1" spans="1:19">
      <c r="A1049" s="191"/>
      <c r="B1049" s="192"/>
      <c r="C1049" s="193"/>
      <c r="D1049" s="192"/>
      <c r="E1049" s="194"/>
      <c r="F1049" s="194"/>
      <c r="G1049" s="194"/>
      <c r="H1049" s="194"/>
      <c r="I1049" s="195"/>
      <c r="J1049" s="196"/>
      <c r="K1049" s="195"/>
      <c r="L1049" s="195"/>
      <c r="M1049" s="195"/>
      <c r="N1049" s="195"/>
      <c r="O1049" s="195"/>
      <c r="P1049" s="195"/>
      <c r="Q1049" s="195"/>
      <c r="R1049" s="195"/>
      <c r="S1049" s="215"/>
    </row>
    <row r="1050" s="186" customFormat="1" ht="26.25" customHeight="1" spans="1:19">
      <c r="A1050" s="191"/>
      <c r="B1050" s="192"/>
      <c r="C1050" s="193"/>
      <c r="D1050" s="192"/>
      <c r="E1050" s="194"/>
      <c r="F1050" s="194"/>
      <c r="G1050" s="194"/>
      <c r="H1050" s="194"/>
      <c r="I1050" s="195"/>
      <c r="J1050" s="196"/>
      <c r="K1050" s="195"/>
      <c r="L1050" s="195"/>
      <c r="M1050" s="195"/>
      <c r="N1050" s="195"/>
      <c r="O1050" s="195"/>
      <c r="P1050" s="195"/>
      <c r="Q1050" s="195"/>
      <c r="R1050" s="195"/>
      <c r="S1050" s="215"/>
    </row>
    <row r="1051" s="186" customFormat="1" ht="26.25" customHeight="1" spans="1:19">
      <c r="A1051" s="191"/>
      <c r="B1051" s="192"/>
      <c r="C1051" s="193"/>
      <c r="D1051" s="192"/>
      <c r="E1051" s="194"/>
      <c r="F1051" s="194"/>
      <c r="G1051" s="194"/>
      <c r="H1051" s="194"/>
      <c r="I1051" s="195"/>
      <c r="J1051" s="196"/>
      <c r="K1051" s="195"/>
      <c r="L1051" s="195"/>
      <c r="M1051" s="195"/>
      <c r="N1051" s="195"/>
      <c r="O1051" s="195"/>
      <c r="P1051" s="195"/>
      <c r="Q1051" s="195"/>
      <c r="R1051" s="195"/>
      <c r="S1051" s="215"/>
    </row>
    <row r="1052" s="186" customFormat="1" ht="26.25" customHeight="1" spans="1:19">
      <c r="A1052" s="191"/>
      <c r="B1052" s="192"/>
      <c r="C1052" s="193"/>
      <c r="D1052" s="192"/>
      <c r="E1052" s="194"/>
      <c r="F1052" s="194"/>
      <c r="G1052" s="194"/>
      <c r="H1052" s="194"/>
      <c r="I1052" s="195"/>
      <c r="J1052" s="196"/>
      <c r="K1052" s="195"/>
      <c r="L1052" s="195"/>
      <c r="M1052" s="195"/>
      <c r="N1052" s="195"/>
      <c r="O1052" s="195"/>
      <c r="P1052" s="195"/>
      <c r="Q1052" s="195"/>
      <c r="R1052" s="195"/>
      <c r="S1052" s="215"/>
    </row>
    <row r="1053" s="186" customFormat="1" ht="26.25" customHeight="1" spans="1:19">
      <c r="A1053" s="191"/>
      <c r="B1053" s="192"/>
      <c r="C1053" s="193"/>
      <c r="D1053" s="192"/>
      <c r="E1053" s="194"/>
      <c r="F1053" s="194"/>
      <c r="G1053" s="194"/>
      <c r="H1053" s="194"/>
      <c r="I1053" s="195"/>
      <c r="J1053" s="196"/>
      <c r="K1053" s="195"/>
      <c r="L1053" s="195"/>
      <c r="M1053" s="195"/>
      <c r="N1053" s="195"/>
      <c r="O1053" s="195"/>
      <c r="P1053" s="195"/>
      <c r="Q1053" s="195"/>
      <c r="R1053" s="195"/>
      <c r="S1053" s="215"/>
    </row>
    <row r="1054" s="186" customFormat="1" ht="26.25" customHeight="1" spans="1:19">
      <c r="A1054" s="191"/>
      <c r="B1054" s="192"/>
      <c r="C1054" s="193"/>
      <c r="D1054" s="192"/>
      <c r="E1054" s="194"/>
      <c r="F1054" s="194"/>
      <c r="G1054" s="194"/>
      <c r="H1054" s="194"/>
      <c r="I1054" s="195"/>
      <c r="J1054" s="196"/>
      <c r="K1054" s="195"/>
      <c r="L1054" s="195"/>
      <c r="M1054" s="195"/>
      <c r="N1054" s="195"/>
      <c r="O1054" s="195"/>
      <c r="P1054" s="195"/>
      <c r="Q1054" s="195"/>
      <c r="R1054" s="195"/>
      <c r="S1054" s="215"/>
    </row>
    <row r="1055" s="186" customFormat="1" ht="26.25" customHeight="1" spans="1:19">
      <c r="A1055" s="191"/>
      <c r="B1055" s="192"/>
      <c r="C1055" s="193"/>
      <c r="D1055" s="192"/>
      <c r="E1055" s="194"/>
      <c r="F1055" s="194"/>
      <c r="G1055" s="194"/>
      <c r="H1055" s="194"/>
      <c r="I1055" s="195"/>
      <c r="J1055" s="196"/>
      <c r="K1055" s="195"/>
      <c r="L1055" s="195"/>
      <c r="M1055" s="195"/>
      <c r="N1055" s="195"/>
      <c r="O1055" s="195"/>
      <c r="P1055" s="195"/>
      <c r="Q1055" s="195"/>
      <c r="R1055" s="195"/>
      <c r="S1055" s="215"/>
    </row>
    <row r="1056" s="186" customFormat="1" ht="26.25" customHeight="1" spans="1:19">
      <c r="A1056" s="191"/>
      <c r="B1056" s="192"/>
      <c r="C1056" s="193"/>
      <c r="D1056" s="192"/>
      <c r="E1056" s="194"/>
      <c r="F1056" s="194"/>
      <c r="G1056" s="194"/>
      <c r="H1056" s="194"/>
      <c r="I1056" s="195"/>
      <c r="J1056" s="196"/>
      <c r="K1056" s="195"/>
      <c r="L1056" s="195"/>
      <c r="M1056" s="195"/>
      <c r="N1056" s="195"/>
      <c r="O1056" s="195"/>
      <c r="P1056" s="195"/>
      <c r="Q1056" s="195"/>
      <c r="R1056" s="195"/>
      <c r="S1056" s="215"/>
    </row>
    <row r="1057" s="186" customFormat="1" ht="26.25" customHeight="1" spans="1:19">
      <c r="A1057" s="191"/>
      <c r="B1057" s="192"/>
      <c r="C1057" s="193"/>
      <c r="D1057" s="192"/>
      <c r="E1057" s="194"/>
      <c r="F1057" s="194"/>
      <c r="G1057" s="194"/>
      <c r="H1057" s="194"/>
      <c r="I1057" s="195"/>
      <c r="J1057" s="196"/>
      <c r="K1057" s="195"/>
      <c r="L1057" s="195"/>
      <c r="M1057" s="195"/>
      <c r="N1057" s="195"/>
      <c r="O1057" s="195"/>
      <c r="P1057" s="195"/>
      <c r="Q1057" s="195"/>
      <c r="R1057" s="195"/>
      <c r="S1057" s="215"/>
    </row>
    <row r="1058" s="186" customFormat="1" ht="26.25" customHeight="1" spans="1:19">
      <c r="A1058" s="191"/>
      <c r="B1058" s="192"/>
      <c r="C1058" s="193"/>
      <c r="D1058" s="192"/>
      <c r="E1058" s="194"/>
      <c r="F1058" s="194"/>
      <c r="G1058" s="194"/>
      <c r="H1058" s="194"/>
      <c r="I1058" s="195"/>
      <c r="J1058" s="196"/>
      <c r="K1058" s="195"/>
      <c r="L1058" s="195"/>
      <c r="M1058" s="195"/>
      <c r="N1058" s="195"/>
      <c r="O1058" s="195"/>
      <c r="P1058" s="195"/>
      <c r="Q1058" s="195"/>
      <c r="R1058" s="195"/>
      <c r="S1058" s="215"/>
    </row>
    <row r="1059" s="186" customFormat="1" ht="26.25" customHeight="1" spans="1:19">
      <c r="A1059" s="191"/>
      <c r="B1059" s="192"/>
      <c r="C1059" s="193"/>
      <c r="D1059" s="192"/>
      <c r="E1059" s="194"/>
      <c r="F1059" s="194"/>
      <c r="G1059" s="194"/>
      <c r="H1059" s="194"/>
      <c r="I1059" s="195"/>
      <c r="J1059" s="196"/>
      <c r="K1059" s="195"/>
      <c r="L1059" s="195"/>
      <c r="M1059" s="195"/>
      <c r="N1059" s="195"/>
      <c r="O1059" s="195"/>
      <c r="P1059" s="195"/>
      <c r="Q1059" s="195"/>
      <c r="R1059" s="195"/>
      <c r="S1059" s="215"/>
    </row>
    <row r="1060" s="186" customFormat="1" ht="26.25" customHeight="1" spans="1:19">
      <c r="A1060" s="191"/>
      <c r="B1060" s="192"/>
      <c r="C1060" s="193"/>
      <c r="D1060" s="192"/>
      <c r="E1060" s="194"/>
      <c r="F1060" s="194"/>
      <c r="G1060" s="194"/>
      <c r="H1060" s="194"/>
      <c r="I1060" s="195"/>
      <c r="J1060" s="196"/>
      <c r="K1060" s="195"/>
      <c r="L1060" s="195"/>
      <c r="M1060" s="195"/>
      <c r="N1060" s="195"/>
      <c r="O1060" s="195"/>
      <c r="P1060" s="195"/>
      <c r="Q1060" s="195"/>
      <c r="R1060" s="195"/>
      <c r="S1060" s="215"/>
    </row>
    <row r="1061" s="186" customFormat="1" ht="26.25" customHeight="1" spans="1:19">
      <c r="A1061" s="191"/>
      <c r="B1061" s="192"/>
      <c r="C1061" s="193"/>
      <c r="D1061" s="192"/>
      <c r="E1061" s="194"/>
      <c r="F1061" s="194"/>
      <c r="G1061" s="194"/>
      <c r="H1061" s="194"/>
      <c r="I1061" s="195"/>
      <c r="J1061" s="196"/>
      <c r="K1061" s="195"/>
      <c r="L1061" s="195"/>
      <c r="M1061" s="195"/>
      <c r="N1061" s="195"/>
      <c r="O1061" s="195"/>
      <c r="P1061" s="195"/>
      <c r="Q1061" s="195"/>
      <c r="R1061" s="195"/>
      <c r="S1061" s="215"/>
    </row>
    <row r="1062" s="186" customFormat="1" ht="26.25" customHeight="1" spans="1:19">
      <c r="A1062" s="191"/>
      <c r="B1062" s="192"/>
      <c r="C1062" s="193"/>
      <c r="D1062" s="192"/>
      <c r="E1062" s="194"/>
      <c r="F1062" s="194"/>
      <c r="G1062" s="194"/>
      <c r="H1062" s="194"/>
      <c r="I1062" s="195"/>
      <c r="J1062" s="196"/>
      <c r="K1062" s="195"/>
      <c r="L1062" s="195"/>
      <c r="M1062" s="195"/>
      <c r="N1062" s="195"/>
      <c r="O1062" s="195"/>
      <c r="P1062" s="195"/>
      <c r="Q1062" s="195"/>
      <c r="R1062" s="195"/>
      <c r="S1062" s="215"/>
    </row>
    <row r="1063" s="186" customFormat="1" ht="26.25" customHeight="1" spans="1:19">
      <c r="A1063" s="191"/>
      <c r="B1063" s="192"/>
      <c r="C1063" s="193"/>
      <c r="D1063" s="192"/>
      <c r="E1063" s="194"/>
      <c r="F1063" s="194"/>
      <c r="G1063" s="194"/>
      <c r="H1063" s="194"/>
      <c r="I1063" s="195"/>
      <c r="J1063" s="196"/>
      <c r="K1063" s="195"/>
      <c r="L1063" s="195"/>
      <c r="M1063" s="195"/>
      <c r="N1063" s="195"/>
      <c r="O1063" s="195"/>
      <c r="P1063" s="195"/>
      <c r="Q1063" s="195"/>
      <c r="R1063" s="195"/>
      <c r="S1063" s="215"/>
    </row>
    <row r="1064" s="186" customFormat="1" ht="26.25" customHeight="1" spans="1:19">
      <c r="A1064" s="191"/>
      <c r="B1064" s="192"/>
      <c r="C1064" s="193"/>
      <c r="D1064" s="192"/>
      <c r="E1064" s="194"/>
      <c r="F1064" s="194"/>
      <c r="G1064" s="194"/>
      <c r="H1064" s="194"/>
      <c r="I1064" s="195"/>
      <c r="J1064" s="196"/>
      <c r="K1064" s="195"/>
      <c r="L1064" s="195"/>
      <c r="M1064" s="195"/>
      <c r="N1064" s="195"/>
      <c r="O1064" s="195"/>
      <c r="P1064" s="195"/>
      <c r="Q1064" s="195"/>
      <c r="R1064" s="195"/>
      <c r="S1064" s="215"/>
    </row>
    <row r="1065" s="186" customFormat="1" ht="26.25" customHeight="1" spans="1:19">
      <c r="A1065" s="191"/>
      <c r="B1065" s="192"/>
      <c r="C1065" s="193"/>
      <c r="D1065" s="192"/>
      <c r="E1065" s="194"/>
      <c r="F1065" s="194"/>
      <c r="G1065" s="194"/>
      <c r="H1065" s="194"/>
      <c r="I1065" s="195"/>
      <c r="J1065" s="196"/>
      <c r="K1065" s="195"/>
      <c r="L1065" s="195"/>
      <c r="M1065" s="195"/>
      <c r="N1065" s="195"/>
      <c r="O1065" s="195"/>
      <c r="P1065" s="195"/>
      <c r="Q1065" s="195"/>
      <c r="R1065" s="195"/>
      <c r="S1065" s="215"/>
    </row>
    <row r="1066" s="186" customFormat="1" ht="26.25" customHeight="1" spans="1:19">
      <c r="A1066" s="191"/>
      <c r="B1066" s="192"/>
      <c r="C1066" s="193"/>
      <c r="D1066" s="192"/>
      <c r="E1066" s="194"/>
      <c r="F1066" s="194"/>
      <c r="G1066" s="194"/>
      <c r="H1066" s="194"/>
      <c r="I1066" s="195"/>
      <c r="J1066" s="196"/>
      <c r="K1066" s="195"/>
      <c r="L1066" s="195"/>
      <c r="M1066" s="195"/>
      <c r="N1066" s="195"/>
      <c r="O1066" s="195"/>
      <c r="P1066" s="195"/>
      <c r="Q1066" s="195"/>
      <c r="R1066" s="195"/>
      <c r="S1066" s="215"/>
    </row>
    <row r="1067" s="186" customFormat="1" ht="26.25" customHeight="1" spans="1:19">
      <c r="A1067" s="191"/>
      <c r="B1067" s="192"/>
      <c r="C1067" s="193"/>
      <c r="D1067" s="192"/>
      <c r="E1067" s="194"/>
      <c r="F1067" s="194"/>
      <c r="G1067" s="194"/>
      <c r="H1067" s="194"/>
      <c r="I1067" s="195"/>
      <c r="J1067" s="196"/>
      <c r="K1067" s="195"/>
      <c r="L1067" s="195"/>
      <c r="M1067" s="195"/>
      <c r="N1067" s="195"/>
      <c r="O1067" s="195"/>
      <c r="P1067" s="195"/>
      <c r="Q1067" s="195"/>
      <c r="R1067" s="195"/>
      <c r="S1067" s="215"/>
    </row>
    <row r="1068" s="186" customFormat="1" ht="26.25" customHeight="1" spans="1:19">
      <c r="A1068" s="191"/>
      <c r="B1068" s="192"/>
      <c r="C1068" s="193"/>
      <c r="D1068" s="192"/>
      <c r="E1068" s="194"/>
      <c r="F1068" s="194"/>
      <c r="G1068" s="194"/>
      <c r="H1068" s="194"/>
      <c r="I1068" s="195"/>
      <c r="J1068" s="196"/>
      <c r="K1068" s="195"/>
      <c r="L1068" s="195"/>
      <c r="M1068" s="195"/>
      <c r="N1068" s="195"/>
      <c r="O1068" s="195"/>
      <c r="P1068" s="195"/>
      <c r="Q1068" s="195"/>
      <c r="R1068" s="195"/>
      <c r="S1068" s="215"/>
    </row>
    <row r="1069" s="186" customFormat="1" ht="26.25" customHeight="1" spans="1:19">
      <c r="A1069" s="191"/>
      <c r="B1069" s="192"/>
      <c r="C1069" s="193"/>
      <c r="D1069" s="192"/>
      <c r="E1069" s="194"/>
      <c r="F1069" s="194"/>
      <c r="G1069" s="194"/>
      <c r="H1069" s="194"/>
      <c r="I1069" s="195"/>
      <c r="J1069" s="196"/>
      <c r="K1069" s="195"/>
      <c r="L1069" s="195"/>
      <c r="M1069" s="195"/>
      <c r="N1069" s="195"/>
      <c r="O1069" s="195"/>
      <c r="P1069" s="195"/>
      <c r="Q1069" s="195"/>
      <c r="R1069" s="195"/>
      <c r="S1069" s="215"/>
    </row>
    <row r="1070" s="186" customFormat="1" ht="26.25" customHeight="1" spans="1:19">
      <c r="A1070" s="191"/>
      <c r="B1070" s="192"/>
      <c r="C1070" s="193"/>
      <c r="D1070" s="192"/>
      <c r="E1070" s="194"/>
      <c r="F1070" s="194"/>
      <c r="G1070" s="194"/>
      <c r="H1070" s="194"/>
      <c r="I1070" s="195"/>
      <c r="J1070" s="196"/>
      <c r="K1070" s="195"/>
      <c r="L1070" s="195"/>
      <c r="M1070" s="195"/>
      <c r="N1070" s="195"/>
      <c r="O1070" s="195"/>
      <c r="P1070" s="195"/>
      <c r="Q1070" s="195"/>
      <c r="R1070" s="195"/>
      <c r="S1070" s="215"/>
    </row>
    <row r="1071" s="186" customFormat="1" ht="26.25" customHeight="1" spans="1:19">
      <c r="A1071" s="191"/>
      <c r="B1071" s="192"/>
      <c r="C1071" s="193"/>
      <c r="D1071" s="192"/>
      <c r="E1071" s="194"/>
      <c r="F1071" s="194"/>
      <c r="G1071" s="194"/>
      <c r="H1071" s="194"/>
      <c r="I1071" s="195"/>
      <c r="J1071" s="196"/>
      <c r="K1071" s="195"/>
      <c r="L1071" s="195"/>
      <c r="M1071" s="195"/>
      <c r="N1071" s="195"/>
      <c r="O1071" s="195"/>
      <c r="P1071" s="195"/>
      <c r="Q1071" s="195"/>
      <c r="R1071" s="195"/>
      <c r="S1071" s="215"/>
    </row>
    <row r="1072" s="186" customFormat="1" ht="26.25" customHeight="1" spans="1:19">
      <c r="A1072" s="191"/>
      <c r="B1072" s="192"/>
      <c r="C1072" s="193"/>
      <c r="D1072" s="192"/>
      <c r="E1072" s="194"/>
      <c r="F1072" s="194"/>
      <c r="G1072" s="194"/>
      <c r="H1072" s="194"/>
      <c r="I1072" s="195"/>
      <c r="J1072" s="196"/>
      <c r="K1072" s="195"/>
      <c r="L1072" s="195"/>
      <c r="M1072" s="195"/>
      <c r="N1072" s="195"/>
      <c r="O1072" s="195"/>
      <c r="P1072" s="195"/>
      <c r="Q1072" s="195"/>
      <c r="R1072" s="195"/>
      <c r="S1072" s="215"/>
    </row>
    <row r="1073" s="186" customFormat="1" ht="26.25" customHeight="1" spans="1:19">
      <c r="A1073" s="191"/>
      <c r="B1073" s="192"/>
      <c r="C1073" s="193"/>
      <c r="D1073" s="192"/>
      <c r="E1073" s="194"/>
      <c r="F1073" s="194"/>
      <c r="G1073" s="194"/>
      <c r="H1073" s="194"/>
      <c r="I1073" s="195"/>
      <c r="J1073" s="196"/>
      <c r="K1073" s="195"/>
      <c r="L1073" s="195"/>
      <c r="M1073" s="195"/>
      <c r="N1073" s="195"/>
      <c r="O1073" s="195"/>
      <c r="P1073" s="195"/>
      <c r="Q1073" s="195"/>
      <c r="R1073" s="195"/>
      <c r="S1073" s="215"/>
    </row>
    <row r="1074" s="186" customFormat="1" ht="26.25" customHeight="1" spans="1:19">
      <c r="A1074" s="191"/>
      <c r="B1074" s="192"/>
      <c r="C1074" s="193"/>
      <c r="D1074" s="192"/>
      <c r="E1074" s="194"/>
      <c r="F1074" s="194"/>
      <c r="G1074" s="194"/>
      <c r="H1074" s="194"/>
      <c r="I1074" s="195"/>
      <c r="J1074" s="196"/>
      <c r="K1074" s="195"/>
      <c r="L1074" s="195"/>
      <c r="M1074" s="195"/>
      <c r="N1074" s="195"/>
      <c r="O1074" s="195"/>
      <c r="P1074" s="195"/>
      <c r="Q1074" s="195"/>
      <c r="R1074" s="195"/>
      <c r="S1074" s="215"/>
    </row>
    <row r="1075" s="186" customFormat="1" ht="26.25" customHeight="1" spans="1:19">
      <c r="A1075" s="191"/>
      <c r="B1075" s="192"/>
      <c r="C1075" s="193"/>
      <c r="D1075" s="192"/>
      <c r="E1075" s="194"/>
      <c r="F1075" s="194"/>
      <c r="G1075" s="194"/>
      <c r="H1075" s="194"/>
      <c r="I1075" s="195"/>
      <c r="J1075" s="196"/>
      <c r="K1075" s="195"/>
      <c r="L1075" s="195"/>
      <c r="M1075" s="195"/>
      <c r="N1075" s="195"/>
      <c r="O1075" s="195"/>
      <c r="P1075" s="195"/>
      <c r="Q1075" s="195"/>
      <c r="R1075" s="195"/>
      <c r="S1075" s="215"/>
    </row>
    <row r="1076" s="186" customFormat="1" ht="26.25" customHeight="1" spans="1:19">
      <c r="A1076" s="191"/>
      <c r="B1076" s="192"/>
      <c r="C1076" s="193"/>
      <c r="D1076" s="192"/>
      <c r="E1076" s="194"/>
      <c r="F1076" s="194"/>
      <c r="G1076" s="194"/>
      <c r="H1076" s="194"/>
      <c r="I1076" s="195"/>
      <c r="J1076" s="196"/>
      <c r="K1076" s="195"/>
      <c r="L1076" s="195"/>
      <c r="M1076" s="195"/>
      <c r="N1076" s="195"/>
      <c r="O1076" s="195"/>
      <c r="P1076" s="195"/>
      <c r="Q1076" s="195"/>
      <c r="R1076" s="195"/>
      <c r="S1076" s="215"/>
    </row>
    <row r="1077" s="186" customFormat="1" ht="26.25" customHeight="1" spans="1:19">
      <c r="A1077" s="191"/>
      <c r="B1077" s="192"/>
      <c r="C1077" s="193"/>
      <c r="D1077" s="192"/>
      <c r="E1077" s="194"/>
      <c r="F1077" s="194"/>
      <c r="G1077" s="194"/>
      <c r="H1077" s="194"/>
      <c r="I1077" s="195"/>
      <c r="J1077" s="196"/>
      <c r="K1077" s="195"/>
      <c r="L1077" s="195"/>
      <c r="M1077" s="195"/>
      <c r="N1077" s="195"/>
      <c r="O1077" s="195"/>
      <c r="P1077" s="195"/>
      <c r="Q1077" s="195"/>
      <c r="R1077" s="195"/>
      <c r="S1077" s="215"/>
    </row>
    <row r="1078" s="186" customFormat="1" ht="26.25" customHeight="1" spans="1:19">
      <c r="A1078" s="191"/>
      <c r="B1078" s="192"/>
      <c r="C1078" s="193"/>
      <c r="D1078" s="192"/>
      <c r="E1078" s="194"/>
      <c r="F1078" s="194"/>
      <c r="G1078" s="194"/>
      <c r="H1078" s="194"/>
      <c r="I1078" s="195"/>
      <c r="J1078" s="196"/>
      <c r="K1078" s="195"/>
      <c r="L1078" s="195"/>
      <c r="M1078" s="195"/>
      <c r="N1078" s="195"/>
      <c r="O1078" s="195"/>
      <c r="P1078" s="195"/>
      <c r="Q1078" s="195"/>
      <c r="R1078" s="195"/>
      <c r="S1078" s="215"/>
    </row>
    <row r="1079" s="186" customFormat="1" ht="26.25" customHeight="1" spans="1:19">
      <c r="A1079" s="191"/>
      <c r="B1079" s="192"/>
      <c r="C1079" s="193"/>
      <c r="D1079" s="192"/>
      <c r="E1079" s="194"/>
      <c r="F1079" s="194"/>
      <c r="G1079" s="194"/>
      <c r="H1079" s="194"/>
      <c r="I1079" s="195"/>
      <c r="J1079" s="196"/>
      <c r="K1079" s="195"/>
      <c r="L1079" s="195"/>
      <c r="M1079" s="195"/>
      <c r="N1079" s="195"/>
      <c r="O1079" s="195"/>
      <c r="P1079" s="195"/>
      <c r="Q1079" s="195"/>
      <c r="R1079" s="195"/>
      <c r="S1079" s="215"/>
    </row>
    <row r="1080" s="186" customFormat="1" ht="26.25" customHeight="1" spans="1:19">
      <c r="A1080" s="191"/>
      <c r="B1080" s="192"/>
      <c r="C1080" s="193"/>
      <c r="D1080" s="192"/>
      <c r="E1080" s="194"/>
      <c r="F1080" s="194"/>
      <c r="G1080" s="194"/>
      <c r="H1080" s="194"/>
      <c r="I1080" s="195"/>
      <c r="J1080" s="196"/>
      <c r="K1080" s="195"/>
      <c r="L1080" s="195"/>
      <c r="M1080" s="195"/>
      <c r="N1080" s="195"/>
      <c r="O1080" s="195"/>
      <c r="P1080" s="195"/>
      <c r="Q1080" s="195"/>
      <c r="R1080" s="195"/>
      <c r="S1080" s="215"/>
    </row>
    <row r="1081" s="186" customFormat="1" ht="26.25" customHeight="1" spans="1:19">
      <c r="A1081" s="191"/>
      <c r="B1081" s="192"/>
      <c r="C1081" s="193"/>
      <c r="D1081" s="192"/>
      <c r="E1081" s="194"/>
      <c r="F1081" s="194"/>
      <c r="G1081" s="194"/>
      <c r="H1081" s="194"/>
      <c r="I1081" s="195"/>
      <c r="J1081" s="196"/>
      <c r="K1081" s="195"/>
      <c r="L1081" s="195"/>
      <c r="M1081" s="195"/>
      <c r="N1081" s="195"/>
      <c r="O1081" s="195"/>
      <c r="P1081" s="195"/>
      <c r="Q1081" s="195"/>
      <c r="R1081" s="195"/>
      <c r="S1081" s="215"/>
    </row>
    <row r="1082" s="186" customFormat="1" ht="26.25" customHeight="1" spans="1:19">
      <c r="A1082" s="191"/>
      <c r="B1082" s="192"/>
      <c r="C1082" s="193"/>
      <c r="D1082" s="192"/>
      <c r="E1082" s="194"/>
      <c r="F1082" s="194"/>
      <c r="G1082" s="194"/>
      <c r="H1082" s="194"/>
      <c r="I1082" s="195"/>
      <c r="J1082" s="196"/>
      <c r="K1082" s="195"/>
      <c r="L1082" s="195"/>
      <c r="M1082" s="195"/>
      <c r="N1082" s="195"/>
      <c r="O1082" s="195"/>
      <c r="P1082" s="195"/>
      <c r="Q1082" s="195"/>
      <c r="R1082" s="195"/>
      <c r="S1082" s="215"/>
    </row>
    <row r="1083" s="186" customFormat="1" ht="26.25" customHeight="1" spans="1:19">
      <c r="A1083" s="191"/>
      <c r="B1083" s="192"/>
      <c r="C1083" s="193"/>
      <c r="D1083" s="192"/>
      <c r="E1083" s="194"/>
      <c r="F1083" s="194"/>
      <c r="G1083" s="194"/>
      <c r="H1083" s="194"/>
      <c r="I1083" s="195"/>
      <c r="J1083" s="196"/>
      <c r="K1083" s="195"/>
      <c r="L1083" s="195"/>
      <c r="M1083" s="195"/>
      <c r="N1083" s="195"/>
      <c r="O1083" s="195"/>
      <c r="P1083" s="195"/>
      <c r="Q1083" s="195"/>
      <c r="R1083" s="195"/>
      <c r="S1083" s="215"/>
    </row>
    <row r="1084" s="186" customFormat="1" ht="26.25" customHeight="1" spans="1:19">
      <c r="A1084" s="191"/>
      <c r="B1084" s="192"/>
      <c r="C1084" s="193"/>
      <c r="D1084" s="192"/>
      <c r="E1084" s="194"/>
      <c r="F1084" s="194"/>
      <c r="G1084" s="194"/>
      <c r="H1084" s="194"/>
      <c r="I1084" s="195"/>
      <c r="J1084" s="196"/>
      <c r="K1084" s="195"/>
      <c r="L1084" s="195"/>
      <c r="M1084" s="195"/>
      <c r="N1084" s="195"/>
      <c r="O1084" s="195"/>
      <c r="P1084" s="195"/>
      <c r="Q1084" s="195"/>
      <c r="R1084" s="195"/>
      <c r="S1084" s="215"/>
    </row>
    <row r="1085" s="186" customFormat="1" ht="26.25" customHeight="1" spans="1:19">
      <c r="A1085" s="191"/>
      <c r="B1085" s="192"/>
      <c r="C1085" s="193"/>
      <c r="D1085" s="192"/>
      <c r="E1085" s="194"/>
      <c r="F1085" s="194"/>
      <c r="G1085" s="194"/>
      <c r="H1085" s="194"/>
      <c r="I1085" s="195"/>
      <c r="J1085" s="196"/>
      <c r="K1085" s="195"/>
      <c r="L1085" s="195"/>
      <c r="M1085" s="195"/>
      <c r="N1085" s="195"/>
      <c r="O1085" s="195"/>
      <c r="P1085" s="195"/>
      <c r="Q1085" s="195"/>
      <c r="R1085" s="195"/>
      <c r="S1085" s="215"/>
    </row>
    <row r="1086" s="186" customFormat="1" ht="26.25" customHeight="1" spans="1:19">
      <c r="A1086" s="191"/>
      <c r="B1086" s="192"/>
      <c r="C1086" s="193"/>
      <c r="D1086" s="192"/>
      <c r="E1086" s="194"/>
      <c r="F1086" s="194"/>
      <c r="G1086" s="194"/>
      <c r="H1086" s="194"/>
      <c r="I1086" s="195"/>
      <c r="J1086" s="196"/>
      <c r="K1086" s="195"/>
      <c r="L1086" s="195"/>
      <c r="M1086" s="195"/>
      <c r="N1086" s="195"/>
      <c r="O1086" s="195"/>
      <c r="P1086" s="195"/>
      <c r="Q1086" s="195"/>
      <c r="R1086" s="195"/>
      <c r="S1086" s="215"/>
    </row>
    <row r="1087" s="186" customFormat="1" ht="26.25" customHeight="1" spans="1:19">
      <c r="A1087" s="191"/>
      <c r="B1087" s="192"/>
      <c r="C1087" s="193"/>
      <c r="D1087" s="192"/>
      <c r="E1087" s="194"/>
      <c r="F1087" s="194"/>
      <c r="G1087" s="194"/>
      <c r="H1087" s="194"/>
      <c r="I1087" s="195"/>
      <c r="J1087" s="196"/>
      <c r="K1087" s="195"/>
      <c r="L1087" s="195"/>
      <c r="M1087" s="195"/>
      <c r="N1087" s="195"/>
      <c r="O1087" s="195"/>
      <c r="P1087" s="195"/>
      <c r="Q1087" s="195"/>
      <c r="R1087" s="195"/>
      <c r="S1087" s="215"/>
    </row>
    <row r="1088" s="186" customFormat="1" ht="26.25" customHeight="1" spans="1:19">
      <c r="A1088" s="191"/>
      <c r="B1088" s="192"/>
      <c r="C1088" s="193"/>
      <c r="D1088" s="192"/>
      <c r="E1088" s="194"/>
      <c r="F1088" s="194"/>
      <c r="G1088" s="194"/>
      <c r="H1088" s="194"/>
      <c r="I1088" s="195"/>
      <c r="J1088" s="196"/>
      <c r="K1088" s="195"/>
      <c r="L1088" s="195"/>
      <c r="M1088" s="195"/>
      <c r="N1088" s="195"/>
      <c r="O1088" s="195"/>
      <c r="P1088" s="195"/>
      <c r="Q1088" s="195"/>
      <c r="R1088" s="195"/>
      <c r="S1088" s="215"/>
    </row>
    <row r="1089" s="186" customFormat="1" ht="26.25" customHeight="1" spans="1:19">
      <c r="A1089" s="191"/>
      <c r="B1089" s="192"/>
      <c r="C1089" s="193"/>
      <c r="D1089" s="192"/>
      <c r="E1089" s="194"/>
      <c r="F1089" s="194"/>
      <c r="G1089" s="194"/>
      <c r="H1089" s="194"/>
      <c r="I1089" s="195"/>
      <c r="J1089" s="196"/>
      <c r="K1089" s="195"/>
      <c r="L1089" s="195"/>
      <c r="M1089" s="195"/>
      <c r="N1089" s="195"/>
      <c r="O1089" s="195"/>
      <c r="P1089" s="195"/>
      <c r="Q1089" s="195"/>
      <c r="R1089" s="195"/>
      <c r="S1089" s="215"/>
    </row>
    <row r="1090" s="186" customFormat="1" ht="26.25" customHeight="1" spans="1:19">
      <c r="A1090" s="191"/>
      <c r="B1090" s="192"/>
      <c r="C1090" s="193"/>
      <c r="D1090" s="192"/>
      <c r="E1090" s="194"/>
      <c r="F1090" s="194"/>
      <c r="G1090" s="194"/>
      <c r="H1090" s="194"/>
      <c r="I1090" s="195"/>
      <c r="J1090" s="196"/>
      <c r="K1090" s="195"/>
      <c r="L1090" s="195"/>
      <c r="M1090" s="195"/>
      <c r="N1090" s="195"/>
      <c r="O1090" s="195"/>
      <c r="P1090" s="195"/>
      <c r="Q1090" s="195"/>
      <c r="R1090" s="195"/>
      <c r="S1090" s="215"/>
    </row>
    <row r="1091" s="186" customFormat="1" ht="26.25" customHeight="1" spans="1:19">
      <c r="A1091" s="191"/>
      <c r="B1091" s="192"/>
      <c r="C1091" s="193"/>
      <c r="D1091" s="192"/>
      <c r="E1091" s="194"/>
      <c r="F1091" s="194"/>
      <c r="G1091" s="194"/>
      <c r="H1091" s="194"/>
      <c r="I1091" s="195"/>
      <c r="J1091" s="196"/>
      <c r="K1091" s="195"/>
      <c r="L1091" s="195"/>
      <c r="M1091" s="195"/>
      <c r="N1091" s="195"/>
      <c r="O1091" s="195"/>
      <c r="P1091" s="195"/>
      <c r="Q1091" s="195"/>
      <c r="R1091" s="195"/>
      <c r="S1091" s="215"/>
    </row>
    <row r="1092" s="186" customFormat="1" ht="26.25" customHeight="1" spans="1:19">
      <c r="A1092" s="191"/>
      <c r="B1092" s="192"/>
      <c r="C1092" s="193"/>
      <c r="D1092" s="192"/>
      <c r="E1092" s="194"/>
      <c r="F1092" s="194"/>
      <c r="G1092" s="194"/>
      <c r="H1092" s="194"/>
      <c r="I1092" s="195"/>
      <c r="J1092" s="196"/>
      <c r="K1092" s="195"/>
      <c r="L1092" s="195"/>
      <c r="M1092" s="195"/>
      <c r="N1092" s="195"/>
      <c r="O1092" s="195"/>
      <c r="P1092" s="195"/>
      <c r="Q1092" s="195"/>
      <c r="R1092" s="195"/>
      <c r="S1092" s="215"/>
    </row>
    <row r="1093" s="186" customFormat="1" ht="26.25" customHeight="1" spans="1:19">
      <c r="A1093" s="191"/>
      <c r="B1093" s="192"/>
      <c r="C1093" s="193"/>
      <c r="D1093" s="192"/>
      <c r="E1093" s="194"/>
      <c r="F1093" s="194"/>
      <c r="G1093" s="194"/>
      <c r="H1093" s="194"/>
      <c r="I1093" s="195"/>
      <c r="J1093" s="196"/>
      <c r="K1093" s="195"/>
      <c r="L1093" s="195"/>
      <c r="M1093" s="195"/>
      <c r="N1093" s="195"/>
      <c r="O1093" s="195"/>
      <c r="P1093" s="195"/>
      <c r="Q1093" s="195"/>
      <c r="R1093" s="195"/>
      <c r="S1093" s="215"/>
    </row>
    <row r="1094" s="186" customFormat="1" ht="26.25" customHeight="1" spans="1:19">
      <c r="A1094" s="191"/>
      <c r="B1094" s="192"/>
      <c r="C1094" s="193"/>
      <c r="D1094" s="192"/>
      <c r="E1094" s="194"/>
      <c r="F1094" s="194"/>
      <c r="G1094" s="194"/>
      <c r="H1094" s="194"/>
      <c r="I1094" s="195"/>
      <c r="J1094" s="196"/>
      <c r="K1094" s="195"/>
      <c r="L1094" s="195"/>
      <c r="M1094" s="195"/>
      <c r="N1094" s="195"/>
      <c r="O1094" s="195"/>
      <c r="P1094" s="195"/>
      <c r="Q1094" s="195"/>
      <c r="R1094" s="195"/>
      <c r="S1094" s="215"/>
    </row>
    <row r="1095" s="186" customFormat="1" ht="26.25" customHeight="1" spans="1:19">
      <c r="A1095" s="191"/>
      <c r="B1095" s="192"/>
      <c r="C1095" s="193"/>
      <c r="D1095" s="192"/>
      <c r="E1095" s="194"/>
      <c r="F1095" s="194"/>
      <c r="G1095" s="194"/>
      <c r="H1095" s="194"/>
      <c r="I1095" s="195"/>
      <c r="J1095" s="196"/>
      <c r="K1095" s="195"/>
      <c r="L1095" s="195"/>
      <c r="M1095" s="195"/>
      <c r="N1095" s="195"/>
      <c r="O1095" s="195"/>
      <c r="P1095" s="195"/>
      <c r="Q1095" s="195"/>
      <c r="R1095" s="195"/>
      <c r="S1095" s="215"/>
    </row>
    <row r="1096" s="186" customFormat="1" ht="26.25" customHeight="1" spans="1:19">
      <c r="A1096" s="191"/>
      <c r="B1096" s="192"/>
      <c r="C1096" s="193"/>
      <c r="D1096" s="192"/>
      <c r="E1096" s="194"/>
      <c r="F1096" s="194"/>
      <c r="G1096" s="194"/>
      <c r="H1096" s="194"/>
      <c r="I1096" s="195"/>
      <c r="J1096" s="196"/>
      <c r="K1096" s="195"/>
      <c r="L1096" s="195"/>
      <c r="M1096" s="195"/>
      <c r="N1096" s="195"/>
      <c r="O1096" s="195"/>
      <c r="P1096" s="195"/>
      <c r="Q1096" s="195"/>
      <c r="R1096" s="195"/>
      <c r="S1096" s="215"/>
    </row>
    <row r="1097" s="186" customFormat="1" ht="26.25" customHeight="1" spans="1:19">
      <c r="A1097" s="191"/>
      <c r="B1097" s="192"/>
      <c r="C1097" s="193"/>
      <c r="D1097" s="192"/>
      <c r="E1097" s="194"/>
      <c r="F1097" s="194"/>
      <c r="G1097" s="194"/>
      <c r="H1097" s="194"/>
      <c r="I1097" s="195"/>
      <c r="J1097" s="196"/>
      <c r="K1097" s="195"/>
      <c r="L1097" s="195"/>
      <c r="M1097" s="195"/>
      <c r="N1097" s="195"/>
      <c r="O1097" s="195"/>
      <c r="P1097" s="195"/>
      <c r="Q1097" s="195"/>
      <c r="R1097" s="195"/>
      <c r="S1097" s="215"/>
    </row>
    <row r="1098" s="186" customFormat="1" ht="26.25" customHeight="1" spans="1:19">
      <c r="A1098" s="191"/>
      <c r="B1098" s="192"/>
      <c r="C1098" s="193"/>
      <c r="D1098" s="192"/>
      <c r="E1098" s="194"/>
      <c r="F1098" s="194"/>
      <c r="G1098" s="194"/>
      <c r="H1098" s="194"/>
      <c r="I1098" s="195"/>
      <c r="J1098" s="196"/>
      <c r="K1098" s="195"/>
      <c r="L1098" s="195"/>
      <c r="M1098" s="195"/>
      <c r="N1098" s="195"/>
      <c r="O1098" s="195"/>
      <c r="P1098" s="195"/>
      <c r="Q1098" s="195"/>
      <c r="R1098" s="195"/>
      <c r="S1098" s="215"/>
    </row>
    <row r="1099" s="186" customFormat="1" ht="26.25" customHeight="1" spans="1:19">
      <c r="A1099" s="191"/>
      <c r="B1099" s="192"/>
      <c r="C1099" s="193"/>
      <c r="D1099" s="192"/>
      <c r="E1099" s="194"/>
      <c r="F1099" s="194"/>
      <c r="G1099" s="194"/>
      <c r="H1099" s="194"/>
      <c r="I1099" s="195"/>
      <c r="J1099" s="196"/>
      <c r="K1099" s="195"/>
      <c r="L1099" s="195"/>
      <c r="M1099" s="195"/>
      <c r="N1099" s="195"/>
      <c r="O1099" s="195"/>
      <c r="P1099" s="195"/>
      <c r="Q1099" s="195"/>
      <c r="R1099" s="195"/>
      <c r="S1099" s="215"/>
    </row>
    <row r="1100" s="186" customFormat="1" ht="26.25" customHeight="1" spans="1:19">
      <c r="A1100" s="191"/>
      <c r="B1100" s="192"/>
      <c r="C1100" s="193"/>
      <c r="D1100" s="192"/>
      <c r="E1100" s="194"/>
      <c r="F1100" s="194"/>
      <c r="G1100" s="194"/>
      <c r="H1100" s="194"/>
      <c r="I1100" s="195"/>
      <c r="J1100" s="196"/>
      <c r="K1100" s="195"/>
      <c r="L1100" s="195"/>
      <c r="M1100" s="195"/>
      <c r="N1100" s="195"/>
      <c r="O1100" s="195"/>
      <c r="P1100" s="195"/>
      <c r="Q1100" s="195"/>
      <c r="R1100" s="195"/>
      <c r="S1100" s="215"/>
    </row>
    <row r="1101" s="186" customFormat="1" ht="26.25" customHeight="1" spans="1:19">
      <c r="A1101" s="191"/>
      <c r="B1101" s="192"/>
      <c r="C1101" s="193"/>
      <c r="D1101" s="192"/>
      <c r="E1101" s="194"/>
      <c r="F1101" s="194"/>
      <c r="G1101" s="194"/>
      <c r="H1101" s="194"/>
      <c r="I1101" s="195"/>
      <c r="J1101" s="196"/>
      <c r="K1101" s="195"/>
      <c r="L1101" s="195"/>
      <c r="M1101" s="195"/>
      <c r="N1101" s="195"/>
      <c r="O1101" s="195"/>
      <c r="P1101" s="195"/>
      <c r="Q1101" s="195"/>
      <c r="R1101" s="195"/>
      <c r="S1101" s="215"/>
    </row>
    <row r="1102" s="186" customFormat="1" ht="26.25" customHeight="1" spans="1:19">
      <c r="A1102" s="191"/>
      <c r="B1102" s="192"/>
      <c r="C1102" s="193"/>
      <c r="D1102" s="192"/>
      <c r="E1102" s="194"/>
      <c r="F1102" s="194"/>
      <c r="G1102" s="194"/>
      <c r="H1102" s="194"/>
      <c r="I1102" s="195"/>
      <c r="J1102" s="196"/>
      <c r="K1102" s="195"/>
      <c r="L1102" s="195"/>
      <c r="M1102" s="195"/>
      <c r="N1102" s="195"/>
      <c r="O1102" s="195"/>
      <c r="P1102" s="195"/>
      <c r="Q1102" s="195"/>
      <c r="R1102" s="195"/>
      <c r="S1102" s="215"/>
    </row>
    <row r="1103" s="186" customFormat="1" ht="26.25" customHeight="1" spans="1:19">
      <c r="A1103" s="191"/>
      <c r="B1103" s="192"/>
      <c r="C1103" s="193"/>
      <c r="D1103" s="192"/>
      <c r="E1103" s="194"/>
      <c r="F1103" s="194"/>
      <c r="G1103" s="194"/>
      <c r="H1103" s="194"/>
      <c r="I1103" s="195"/>
      <c r="J1103" s="196"/>
      <c r="K1103" s="195"/>
      <c r="L1103" s="195"/>
      <c r="M1103" s="195"/>
      <c r="N1103" s="195"/>
      <c r="O1103" s="195"/>
      <c r="P1103" s="195"/>
      <c r="Q1103" s="195"/>
      <c r="R1103" s="195"/>
      <c r="S1103" s="215"/>
    </row>
    <row r="1104" s="186" customFormat="1" ht="26.25" customHeight="1" spans="1:19">
      <c r="A1104" s="191"/>
      <c r="B1104" s="192"/>
      <c r="C1104" s="193"/>
      <c r="D1104" s="192"/>
      <c r="E1104" s="194"/>
      <c r="F1104" s="194"/>
      <c r="G1104" s="194"/>
      <c r="H1104" s="194"/>
      <c r="I1104" s="195"/>
      <c r="J1104" s="196"/>
      <c r="K1104" s="195"/>
      <c r="L1104" s="195"/>
      <c r="M1104" s="195"/>
      <c r="N1104" s="195"/>
      <c r="O1104" s="195"/>
      <c r="P1104" s="195"/>
      <c r="Q1104" s="195"/>
      <c r="R1104" s="195"/>
      <c r="S1104" s="215"/>
    </row>
    <row r="1105" s="186" customFormat="1" ht="26.25" customHeight="1" spans="1:19">
      <c r="A1105" s="191"/>
      <c r="B1105" s="192"/>
      <c r="C1105" s="193"/>
      <c r="D1105" s="192"/>
      <c r="E1105" s="194"/>
      <c r="F1105" s="194"/>
      <c r="G1105" s="194"/>
      <c r="H1105" s="194"/>
      <c r="I1105" s="195"/>
      <c r="J1105" s="196"/>
      <c r="K1105" s="195"/>
      <c r="L1105" s="195"/>
      <c r="M1105" s="195"/>
      <c r="N1105" s="195"/>
      <c r="O1105" s="195"/>
      <c r="P1105" s="195"/>
      <c r="Q1105" s="195"/>
      <c r="R1105" s="195"/>
      <c r="S1105" s="215"/>
    </row>
    <row r="1106" s="186" customFormat="1" ht="26.25" customHeight="1" spans="1:19">
      <c r="A1106" s="191"/>
      <c r="B1106" s="192"/>
      <c r="C1106" s="193"/>
      <c r="D1106" s="192"/>
      <c r="E1106" s="194"/>
      <c r="F1106" s="194"/>
      <c r="G1106" s="194"/>
      <c r="H1106" s="194"/>
      <c r="I1106" s="195"/>
      <c r="J1106" s="196"/>
      <c r="K1106" s="195"/>
      <c r="L1106" s="195"/>
      <c r="M1106" s="195"/>
      <c r="N1106" s="195"/>
      <c r="O1106" s="195"/>
      <c r="P1106" s="195"/>
      <c r="Q1106" s="195"/>
      <c r="R1106" s="195"/>
      <c r="S1106" s="215"/>
    </row>
    <row r="1107" s="186" customFormat="1" ht="26.25" customHeight="1" spans="1:19">
      <c r="A1107" s="191"/>
      <c r="B1107" s="192"/>
      <c r="C1107" s="193"/>
      <c r="D1107" s="192"/>
      <c r="E1107" s="194"/>
      <c r="F1107" s="194"/>
      <c r="G1107" s="194"/>
      <c r="H1107" s="194"/>
      <c r="I1107" s="195"/>
      <c r="J1107" s="196"/>
      <c r="K1107" s="195"/>
      <c r="L1107" s="195"/>
      <c r="M1107" s="195"/>
      <c r="N1107" s="195"/>
      <c r="O1107" s="195"/>
      <c r="P1107" s="195"/>
      <c r="Q1107" s="195"/>
      <c r="R1107" s="195"/>
      <c r="S1107" s="215"/>
    </row>
    <row r="1108" s="186" customFormat="1" ht="26.25" customHeight="1" spans="1:19">
      <c r="A1108" s="191"/>
      <c r="B1108" s="192"/>
      <c r="C1108" s="193"/>
      <c r="D1108" s="192"/>
      <c r="E1108" s="194"/>
      <c r="F1108" s="194"/>
      <c r="G1108" s="194"/>
      <c r="H1108" s="194"/>
      <c r="I1108" s="195"/>
      <c r="J1108" s="196"/>
      <c r="K1108" s="195"/>
      <c r="L1108" s="195"/>
      <c r="M1108" s="195"/>
      <c r="N1108" s="195"/>
      <c r="O1108" s="195"/>
      <c r="P1108" s="195"/>
      <c r="Q1108" s="195"/>
      <c r="R1108" s="195"/>
      <c r="S1108" s="215"/>
    </row>
    <row r="1109" s="186" customFormat="1" ht="26.25" customHeight="1" spans="1:19">
      <c r="A1109" s="191"/>
      <c r="B1109" s="192"/>
      <c r="C1109" s="193"/>
      <c r="D1109" s="192"/>
      <c r="E1109" s="194"/>
      <c r="F1109" s="194"/>
      <c r="G1109" s="194"/>
      <c r="H1109" s="194"/>
      <c r="I1109" s="195"/>
      <c r="J1109" s="196"/>
      <c r="K1109" s="195"/>
      <c r="L1109" s="195"/>
      <c r="M1109" s="195"/>
      <c r="N1109" s="195"/>
      <c r="O1109" s="195"/>
      <c r="P1109" s="195"/>
      <c r="Q1109" s="195"/>
      <c r="R1109" s="195"/>
      <c r="S1109" s="215"/>
    </row>
    <row r="1110" s="186" customFormat="1" ht="26.25" customHeight="1" spans="1:19">
      <c r="A1110" s="191"/>
      <c r="B1110" s="192"/>
      <c r="C1110" s="193"/>
      <c r="D1110" s="192"/>
      <c r="E1110" s="194"/>
      <c r="F1110" s="194"/>
      <c r="G1110" s="194"/>
      <c r="H1110" s="194"/>
      <c r="I1110" s="195"/>
      <c r="J1110" s="196"/>
      <c r="K1110" s="195"/>
      <c r="L1110" s="195"/>
      <c r="M1110" s="195"/>
      <c r="N1110" s="195"/>
      <c r="O1110" s="195"/>
      <c r="P1110" s="195"/>
      <c r="Q1110" s="195"/>
      <c r="R1110" s="195"/>
      <c r="S1110" s="215"/>
    </row>
    <row r="1111" s="186" customFormat="1" ht="26.25" customHeight="1" spans="1:19">
      <c r="A1111" s="191"/>
      <c r="B1111" s="192"/>
      <c r="C1111" s="193"/>
      <c r="D1111" s="192"/>
      <c r="E1111" s="194"/>
      <c r="F1111" s="194"/>
      <c r="G1111" s="194"/>
      <c r="H1111" s="194"/>
      <c r="I1111" s="195"/>
      <c r="J1111" s="196"/>
      <c r="K1111" s="195"/>
      <c r="L1111" s="195"/>
      <c r="M1111" s="195"/>
      <c r="N1111" s="195"/>
      <c r="O1111" s="195"/>
      <c r="P1111" s="195"/>
      <c r="Q1111" s="195"/>
      <c r="R1111" s="195"/>
      <c r="S1111" s="215"/>
    </row>
    <row r="1112" s="186" customFormat="1" ht="26.25" customHeight="1" spans="1:19">
      <c r="A1112" s="191"/>
      <c r="B1112" s="192"/>
      <c r="C1112" s="193"/>
      <c r="D1112" s="192"/>
      <c r="E1112" s="194"/>
      <c r="F1112" s="194"/>
      <c r="G1112" s="194"/>
      <c r="H1112" s="194"/>
      <c r="I1112" s="195"/>
      <c r="J1112" s="196"/>
      <c r="K1112" s="195"/>
      <c r="L1112" s="195"/>
      <c r="M1112" s="195"/>
      <c r="N1112" s="195"/>
      <c r="O1112" s="195"/>
      <c r="P1112" s="195"/>
      <c r="Q1112" s="195"/>
      <c r="R1112" s="195"/>
      <c r="S1112" s="215"/>
    </row>
    <row r="1113" s="186" customFormat="1" ht="26.25" customHeight="1" spans="1:19">
      <c r="A1113" s="191"/>
      <c r="B1113" s="192"/>
      <c r="C1113" s="193"/>
      <c r="D1113" s="192"/>
      <c r="E1113" s="194"/>
      <c r="F1113" s="194"/>
      <c r="G1113" s="194"/>
      <c r="H1113" s="194"/>
      <c r="I1113" s="195"/>
      <c r="J1113" s="196"/>
      <c r="K1113" s="195"/>
      <c r="L1113" s="195"/>
      <c r="M1113" s="195"/>
      <c r="N1113" s="195"/>
      <c r="O1113" s="195"/>
      <c r="P1113" s="195"/>
      <c r="Q1113" s="195"/>
      <c r="R1113" s="195"/>
      <c r="S1113" s="215"/>
    </row>
    <row r="1114" s="186" customFormat="1" ht="26.25" customHeight="1" spans="1:19">
      <c r="A1114" s="191"/>
      <c r="B1114" s="192"/>
      <c r="C1114" s="193"/>
      <c r="D1114" s="192"/>
      <c r="E1114" s="194"/>
      <c r="F1114" s="194"/>
      <c r="G1114" s="194"/>
      <c r="H1114" s="194"/>
      <c r="I1114" s="195"/>
      <c r="J1114" s="196"/>
      <c r="K1114" s="195"/>
      <c r="L1114" s="195"/>
      <c r="M1114" s="195"/>
      <c r="N1114" s="195"/>
      <c r="O1114" s="195"/>
      <c r="P1114" s="195"/>
      <c r="Q1114" s="195"/>
      <c r="R1114" s="195"/>
      <c r="S1114" s="215"/>
    </row>
    <row r="1115" s="186" customFormat="1" ht="26.25" customHeight="1" spans="1:19">
      <c r="A1115" s="191"/>
      <c r="B1115" s="192"/>
      <c r="C1115" s="193"/>
      <c r="D1115" s="192"/>
      <c r="E1115" s="194"/>
      <c r="F1115" s="194"/>
      <c r="G1115" s="194"/>
      <c r="H1115" s="194"/>
      <c r="I1115" s="195"/>
      <c r="J1115" s="196"/>
      <c r="K1115" s="195"/>
      <c r="L1115" s="195"/>
      <c r="M1115" s="195"/>
      <c r="N1115" s="195"/>
      <c r="O1115" s="195"/>
      <c r="P1115" s="195"/>
      <c r="Q1115" s="195"/>
      <c r="R1115" s="195"/>
      <c r="S1115" s="215"/>
    </row>
    <row r="1116" s="186" customFormat="1" ht="26.25" customHeight="1" spans="1:19">
      <c r="A1116" s="191"/>
      <c r="B1116" s="192"/>
      <c r="C1116" s="193"/>
      <c r="D1116" s="192"/>
      <c r="E1116" s="194"/>
      <c r="F1116" s="194"/>
      <c r="G1116" s="194"/>
      <c r="H1116" s="194"/>
      <c r="I1116" s="195"/>
      <c r="J1116" s="196"/>
      <c r="K1116" s="195"/>
      <c r="L1116" s="195"/>
      <c r="M1116" s="195"/>
      <c r="N1116" s="195"/>
      <c r="O1116" s="195"/>
      <c r="P1116" s="195"/>
      <c r="Q1116" s="195"/>
      <c r="R1116" s="195"/>
      <c r="S1116" s="215"/>
    </row>
    <row r="1117" s="186" customFormat="1" ht="26.25" customHeight="1" spans="1:19">
      <c r="A1117" s="191"/>
      <c r="B1117" s="192"/>
      <c r="C1117" s="193"/>
      <c r="D1117" s="192"/>
      <c r="E1117" s="194"/>
      <c r="F1117" s="194"/>
      <c r="G1117" s="194"/>
      <c r="H1117" s="194"/>
      <c r="I1117" s="195"/>
      <c r="J1117" s="196"/>
      <c r="K1117" s="195"/>
      <c r="L1117" s="195"/>
      <c r="M1117" s="195"/>
      <c r="N1117" s="195"/>
      <c r="O1117" s="195"/>
      <c r="P1117" s="195"/>
      <c r="Q1117" s="195"/>
      <c r="R1117" s="195"/>
      <c r="S1117" s="215"/>
    </row>
    <row r="1118" s="186" customFormat="1" ht="26.25" customHeight="1" spans="1:19">
      <c r="A1118" s="191"/>
      <c r="B1118" s="192"/>
      <c r="C1118" s="193"/>
      <c r="D1118" s="192"/>
      <c r="E1118" s="194"/>
      <c r="F1118" s="194"/>
      <c r="G1118" s="194"/>
      <c r="H1118" s="194"/>
      <c r="I1118" s="195"/>
      <c r="J1118" s="196"/>
      <c r="K1118" s="195"/>
      <c r="L1118" s="195"/>
      <c r="M1118" s="195"/>
      <c r="N1118" s="195"/>
      <c r="O1118" s="195"/>
      <c r="P1118" s="195"/>
      <c r="Q1118" s="195"/>
      <c r="R1118" s="195"/>
      <c r="S1118" s="215"/>
    </row>
    <row r="1119" s="186" customFormat="1" ht="26.25" customHeight="1" spans="1:19">
      <c r="A1119" s="191"/>
      <c r="B1119" s="192"/>
      <c r="C1119" s="193"/>
      <c r="D1119" s="192"/>
      <c r="E1119" s="194"/>
      <c r="F1119" s="194"/>
      <c r="G1119" s="194"/>
      <c r="H1119" s="194"/>
      <c r="I1119" s="195"/>
      <c r="J1119" s="196"/>
      <c r="K1119" s="195"/>
      <c r="L1119" s="195"/>
      <c r="M1119" s="195"/>
      <c r="N1119" s="195"/>
      <c r="O1119" s="195"/>
      <c r="P1119" s="195"/>
      <c r="Q1119" s="195"/>
      <c r="R1119" s="195"/>
      <c r="S1119" s="215"/>
    </row>
    <row r="1120" s="186" customFormat="1" ht="26.25" customHeight="1" spans="1:19">
      <c r="A1120" s="191"/>
      <c r="B1120" s="192"/>
      <c r="C1120" s="193"/>
      <c r="D1120" s="192"/>
      <c r="E1120" s="194"/>
      <c r="F1120" s="194"/>
      <c r="G1120" s="194"/>
      <c r="H1120" s="194"/>
      <c r="I1120" s="195"/>
      <c r="J1120" s="196"/>
      <c r="K1120" s="195"/>
      <c r="L1120" s="195"/>
      <c r="M1120" s="195"/>
      <c r="N1120" s="195"/>
      <c r="O1120" s="195"/>
      <c r="P1120" s="195"/>
      <c r="Q1120" s="195"/>
      <c r="R1120" s="195"/>
      <c r="S1120" s="215"/>
    </row>
    <row r="1121" s="186" customFormat="1" ht="26.25" customHeight="1" spans="1:19">
      <c r="A1121" s="191"/>
      <c r="B1121" s="192"/>
      <c r="C1121" s="193"/>
      <c r="D1121" s="192"/>
      <c r="E1121" s="194"/>
      <c r="F1121" s="194"/>
      <c r="G1121" s="194"/>
      <c r="H1121" s="194"/>
      <c r="I1121" s="195"/>
      <c r="J1121" s="196"/>
      <c r="K1121" s="195"/>
      <c r="L1121" s="195"/>
      <c r="M1121" s="195"/>
      <c r="N1121" s="195"/>
      <c r="O1121" s="195"/>
      <c r="P1121" s="195"/>
      <c r="Q1121" s="195"/>
      <c r="R1121" s="195"/>
      <c r="S1121" s="215"/>
    </row>
    <row r="1122" s="186" customFormat="1" ht="26.25" customHeight="1" spans="1:19">
      <c r="A1122" s="191"/>
      <c r="B1122" s="192"/>
      <c r="C1122" s="193"/>
      <c r="D1122" s="192"/>
      <c r="E1122" s="194"/>
      <c r="F1122" s="194"/>
      <c r="G1122" s="194"/>
      <c r="H1122" s="194"/>
      <c r="I1122" s="195"/>
      <c r="J1122" s="196"/>
      <c r="K1122" s="195"/>
      <c r="L1122" s="195"/>
      <c r="M1122" s="195"/>
      <c r="N1122" s="195"/>
      <c r="O1122" s="195"/>
      <c r="P1122" s="195"/>
      <c r="Q1122" s="195"/>
      <c r="R1122" s="195"/>
      <c r="S1122" s="215"/>
    </row>
    <row r="1123" s="186" customFormat="1" ht="26.25" customHeight="1" spans="1:19">
      <c r="A1123" s="191"/>
      <c r="B1123" s="192"/>
      <c r="C1123" s="193"/>
      <c r="D1123" s="192"/>
      <c r="E1123" s="194"/>
      <c r="F1123" s="194"/>
      <c r="G1123" s="194"/>
      <c r="H1123" s="194"/>
      <c r="I1123" s="195"/>
      <c r="J1123" s="196"/>
      <c r="K1123" s="195"/>
      <c r="L1123" s="195"/>
      <c r="M1123" s="195"/>
      <c r="N1123" s="195"/>
      <c r="O1123" s="195"/>
      <c r="P1123" s="195"/>
      <c r="Q1123" s="195"/>
      <c r="R1123" s="195"/>
      <c r="S1123" s="215"/>
    </row>
    <row r="1124" s="186" customFormat="1" ht="26.25" customHeight="1" spans="1:19">
      <c r="A1124" s="191"/>
      <c r="B1124" s="192"/>
      <c r="C1124" s="193"/>
      <c r="D1124" s="192"/>
      <c r="E1124" s="194"/>
      <c r="F1124" s="194"/>
      <c r="G1124" s="194"/>
      <c r="H1124" s="194"/>
      <c r="I1124" s="195"/>
      <c r="J1124" s="196"/>
      <c r="K1124" s="195"/>
      <c r="L1124" s="195"/>
      <c r="M1124" s="195"/>
      <c r="N1124" s="195"/>
      <c r="O1124" s="195"/>
      <c r="P1124" s="195"/>
      <c r="Q1124" s="195"/>
      <c r="R1124" s="195"/>
      <c r="S1124" s="215"/>
    </row>
    <row r="1125" s="186" customFormat="1" ht="26.25" customHeight="1" spans="1:19">
      <c r="A1125" s="191"/>
      <c r="B1125" s="192"/>
      <c r="C1125" s="193"/>
      <c r="D1125" s="192"/>
      <c r="E1125" s="194"/>
      <c r="F1125" s="194"/>
      <c r="G1125" s="194"/>
      <c r="H1125" s="194"/>
      <c r="I1125" s="195"/>
      <c r="J1125" s="196"/>
      <c r="K1125" s="195"/>
      <c r="L1125" s="195"/>
      <c r="M1125" s="195"/>
      <c r="N1125" s="195"/>
      <c r="O1125" s="195"/>
      <c r="P1125" s="195"/>
      <c r="Q1125" s="195"/>
      <c r="R1125" s="195"/>
      <c r="S1125" s="215"/>
    </row>
    <row r="1126" s="186" customFormat="1" ht="26.25" customHeight="1" spans="1:19">
      <c r="A1126" s="191"/>
      <c r="B1126" s="192"/>
      <c r="C1126" s="193"/>
      <c r="D1126" s="192"/>
      <c r="E1126" s="194"/>
      <c r="F1126" s="194"/>
      <c r="G1126" s="194"/>
      <c r="H1126" s="194"/>
      <c r="I1126" s="195"/>
      <c r="J1126" s="196"/>
      <c r="K1126" s="195"/>
      <c r="L1126" s="195"/>
      <c r="M1126" s="195"/>
      <c r="N1126" s="195"/>
      <c r="O1126" s="195"/>
      <c r="P1126" s="195"/>
      <c r="Q1126" s="195"/>
      <c r="R1126" s="195"/>
      <c r="S1126" s="215"/>
    </row>
    <row r="1127" s="186" customFormat="1" ht="26.25" customHeight="1" spans="1:19">
      <c r="A1127" s="191"/>
      <c r="B1127" s="192"/>
      <c r="C1127" s="193"/>
      <c r="D1127" s="192"/>
      <c r="E1127" s="194"/>
      <c r="F1127" s="194"/>
      <c r="G1127" s="194"/>
      <c r="H1127" s="194"/>
      <c r="I1127" s="195"/>
      <c r="J1127" s="196"/>
      <c r="K1127" s="195"/>
      <c r="L1127" s="195"/>
      <c r="M1127" s="195"/>
      <c r="N1127" s="195"/>
      <c r="O1127" s="195"/>
      <c r="P1127" s="195"/>
      <c r="Q1127" s="195"/>
      <c r="R1127" s="195"/>
      <c r="S1127" s="215"/>
    </row>
    <row r="1128" s="186" customFormat="1" ht="26.25" customHeight="1" spans="1:19">
      <c r="A1128" s="191"/>
      <c r="B1128" s="192"/>
      <c r="C1128" s="193"/>
      <c r="D1128" s="192"/>
      <c r="E1128" s="194"/>
      <c r="F1128" s="194"/>
      <c r="G1128" s="194"/>
      <c r="H1128" s="194"/>
      <c r="I1128" s="195"/>
      <c r="J1128" s="196"/>
      <c r="K1128" s="195"/>
      <c r="L1128" s="195"/>
      <c r="M1128" s="195"/>
      <c r="N1128" s="195"/>
      <c r="O1128" s="195"/>
      <c r="P1128" s="195"/>
      <c r="Q1128" s="195"/>
      <c r="R1128" s="195"/>
      <c r="S1128" s="215"/>
    </row>
    <row r="1129" s="186" customFormat="1" ht="26.25" customHeight="1" spans="1:19">
      <c r="A1129" s="191"/>
      <c r="B1129" s="192"/>
      <c r="C1129" s="193"/>
      <c r="D1129" s="192"/>
      <c r="E1129" s="194"/>
      <c r="F1129" s="194"/>
      <c r="G1129" s="194"/>
      <c r="H1129" s="194"/>
      <c r="I1129" s="195"/>
      <c r="J1129" s="196"/>
      <c r="K1129" s="195"/>
      <c r="L1129" s="195"/>
      <c r="M1129" s="195"/>
      <c r="N1129" s="195"/>
      <c r="O1129" s="195"/>
      <c r="P1129" s="195"/>
      <c r="Q1129" s="195"/>
      <c r="R1129" s="195"/>
      <c r="S1129" s="215"/>
    </row>
    <row r="1130" s="186" customFormat="1" ht="26.25" customHeight="1" spans="1:19">
      <c r="A1130" s="191"/>
      <c r="B1130" s="192"/>
      <c r="C1130" s="193"/>
      <c r="D1130" s="192"/>
      <c r="E1130" s="194"/>
      <c r="F1130" s="194"/>
      <c r="G1130" s="194"/>
      <c r="H1130" s="194"/>
      <c r="I1130" s="195"/>
      <c r="J1130" s="196"/>
      <c r="K1130" s="195"/>
      <c r="L1130" s="195"/>
      <c r="M1130" s="195"/>
      <c r="N1130" s="195"/>
      <c r="O1130" s="195"/>
      <c r="P1130" s="195"/>
      <c r="Q1130" s="195"/>
      <c r="R1130" s="195"/>
      <c r="S1130" s="215"/>
    </row>
    <row r="1131" s="186" customFormat="1" ht="26.25" customHeight="1" spans="1:19">
      <c r="A1131" s="191"/>
      <c r="B1131" s="192"/>
      <c r="C1131" s="193"/>
      <c r="D1131" s="192"/>
      <c r="E1131" s="194"/>
      <c r="F1131" s="194"/>
      <c r="G1131" s="194"/>
      <c r="H1131" s="194"/>
      <c r="I1131" s="195"/>
      <c r="J1131" s="196"/>
      <c r="K1131" s="195"/>
      <c r="L1131" s="195"/>
      <c r="M1131" s="195"/>
      <c r="N1131" s="195"/>
      <c r="O1131" s="195"/>
      <c r="P1131" s="195"/>
      <c r="Q1131" s="195"/>
      <c r="R1131" s="195"/>
      <c r="S1131" s="215"/>
    </row>
    <row r="1132" s="186" customFormat="1" ht="26.25" customHeight="1" spans="1:19">
      <c r="A1132" s="191"/>
      <c r="B1132" s="192"/>
      <c r="C1132" s="193"/>
      <c r="D1132" s="192"/>
      <c r="E1132" s="194"/>
      <c r="F1132" s="194"/>
      <c r="G1132" s="194"/>
      <c r="H1132" s="194"/>
      <c r="I1132" s="195"/>
      <c r="J1132" s="196"/>
      <c r="K1132" s="195"/>
      <c r="L1132" s="195"/>
      <c r="M1132" s="195"/>
      <c r="N1132" s="195"/>
      <c r="O1132" s="195"/>
      <c r="P1132" s="195"/>
      <c r="Q1132" s="195"/>
      <c r="R1132" s="195"/>
      <c r="S1132" s="215"/>
    </row>
    <row r="1133" s="186" customFormat="1" ht="26.25" customHeight="1" spans="1:19">
      <c r="A1133" s="191"/>
      <c r="B1133" s="192"/>
      <c r="C1133" s="193"/>
      <c r="D1133" s="192"/>
      <c r="E1133" s="194"/>
      <c r="F1133" s="194"/>
      <c r="G1133" s="194"/>
      <c r="H1133" s="194"/>
      <c r="I1133" s="195"/>
      <c r="J1133" s="196"/>
      <c r="K1133" s="195"/>
      <c r="L1133" s="195"/>
      <c r="M1133" s="195"/>
      <c r="N1133" s="195"/>
      <c r="O1133" s="195"/>
      <c r="P1133" s="195"/>
      <c r="Q1133" s="195"/>
      <c r="R1133" s="195"/>
      <c r="S1133" s="215"/>
    </row>
    <row r="1134" s="186" customFormat="1" ht="26.25" customHeight="1" spans="1:19">
      <c r="A1134" s="191"/>
      <c r="B1134" s="192"/>
      <c r="C1134" s="193"/>
      <c r="D1134" s="192"/>
      <c r="E1134" s="194"/>
      <c r="F1134" s="194"/>
      <c r="G1134" s="194"/>
      <c r="H1134" s="194"/>
      <c r="I1134" s="195"/>
      <c r="J1134" s="196"/>
      <c r="K1134" s="195"/>
      <c r="L1134" s="195"/>
      <c r="M1134" s="195"/>
      <c r="N1134" s="195"/>
      <c r="O1134" s="195"/>
      <c r="P1134" s="195"/>
      <c r="Q1134" s="195"/>
      <c r="R1134" s="195"/>
      <c r="S1134" s="215"/>
    </row>
    <row r="1135" s="186" customFormat="1" ht="26.25" customHeight="1" spans="1:19">
      <c r="A1135" s="191"/>
      <c r="B1135" s="192"/>
      <c r="C1135" s="193"/>
      <c r="D1135" s="192"/>
      <c r="E1135" s="194"/>
      <c r="F1135" s="194"/>
      <c r="G1135" s="194"/>
      <c r="H1135" s="194"/>
      <c r="I1135" s="195"/>
      <c r="J1135" s="196"/>
      <c r="K1135" s="195"/>
      <c r="L1135" s="195"/>
      <c r="M1135" s="195"/>
      <c r="N1135" s="195"/>
      <c r="O1135" s="195"/>
      <c r="P1135" s="195"/>
      <c r="Q1135" s="195"/>
      <c r="R1135" s="195"/>
      <c r="S1135" s="215"/>
    </row>
    <row r="1136" s="186" customFormat="1" ht="26.25" customHeight="1" spans="1:19">
      <c r="A1136" s="191"/>
      <c r="B1136" s="192"/>
      <c r="C1136" s="193"/>
      <c r="D1136" s="192"/>
      <c r="E1136" s="194"/>
      <c r="F1136" s="194"/>
      <c r="G1136" s="194"/>
      <c r="H1136" s="194"/>
      <c r="I1136" s="195"/>
      <c r="J1136" s="196"/>
      <c r="K1136" s="195"/>
      <c r="L1136" s="195"/>
      <c r="M1136" s="195"/>
      <c r="N1136" s="195"/>
      <c r="O1136" s="195"/>
      <c r="P1136" s="195"/>
      <c r="Q1136" s="195"/>
      <c r="R1136" s="195"/>
      <c r="S1136" s="215"/>
    </row>
    <row r="1137" s="186" customFormat="1" ht="26.25" customHeight="1" spans="1:19">
      <c r="A1137" s="191"/>
      <c r="B1137" s="192"/>
      <c r="C1137" s="193"/>
      <c r="D1137" s="192"/>
      <c r="E1137" s="194"/>
      <c r="F1137" s="194"/>
      <c r="G1137" s="194"/>
      <c r="H1137" s="194"/>
      <c r="I1137" s="195"/>
      <c r="J1137" s="196"/>
      <c r="K1137" s="195"/>
      <c r="L1137" s="195"/>
      <c r="M1137" s="195"/>
      <c r="N1137" s="195"/>
      <c r="O1137" s="195"/>
      <c r="P1137" s="195"/>
      <c r="Q1137" s="195"/>
      <c r="R1137" s="195"/>
      <c r="S1137" s="215"/>
    </row>
    <row r="1138" s="186" customFormat="1" ht="26.25" customHeight="1" spans="1:19">
      <c r="A1138" s="191"/>
      <c r="B1138" s="192"/>
      <c r="C1138" s="193"/>
      <c r="D1138" s="192"/>
      <c r="E1138" s="194"/>
      <c r="F1138" s="194"/>
      <c r="G1138" s="194"/>
      <c r="H1138" s="194"/>
      <c r="I1138" s="195"/>
      <c r="J1138" s="196"/>
      <c r="K1138" s="195"/>
      <c r="L1138" s="195"/>
      <c r="M1138" s="195"/>
      <c r="N1138" s="195"/>
      <c r="O1138" s="195"/>
      <c r="P1138" s="195"/>
      <c r="Q1138" s="195"/>
      <c r="R1138" s="195"/>
      <c r="S1138" s="215"/>
    </row>
    <row r="1139" s="186" customFormat="1" ht="26.25" customHeight="1" spans="1:19">
      <c r="A1139" s="191"/>
      <c r="B1139" s="192"/>
      <c r="C1139" s="193"/>
      <c r="D1139" s="192"/>
      <c r="E1139" s="194"/>
      <c r="F1139" s="194"/>
      <c r="G1139" s="194"/>
      <c r="H1139" s="194"/>
      <c r="I1139" s="195"/>
      <c r="J1139" s="196"/>
      <c r="K1139" s="195"/>
      <c r="L1139" s="195"/>
      <c r="M1139" s="195"/>
      <c r="N1139" s="195"/>
      <c r="O1139" s="195"/>
      <c r="P1139" s="195"/>
      <c r="Q1139" s="195"/>
      <c r="R1139" s="195"/>
      <c r="S1139" s="215"/>
    </row>
    <row r="1140" s="186" customFormat="1" ht="26.25" customHeight="1" spans="1:19">
      <c r="A1140" s="191"/>
      <c r="B1140" s="192"/>
      <c r="C1140" s="193"/>
      <c r="D1140" s="192"/>
      <c r="E1140" s="194"/>
      <c r="F1140" s="194"/>
      <c r="G1140" s="194"/>
      <c r="H1140" s="194"/>
      <c r="I1140" s="195"/>
      <c r="J1140" s="196"/>
      <c r="K1140" s="195"/>
      <c r="L1140" s="195"/>
      <c r="M1140" s="195"/>
      <c r="N1140" s="195"/>
      <c r="O1140" s="195"/>
      <c r="P1140" s="195"/>
      <c r="Q1140" s="195"/>
      <c r="R1140" s="195"/>
      <c r="S1140" s="215"/>
    </row>
    <row r="1141" s="186" customFormat="1" ht="26.25" customHeight="1" spans="1:19">
      <c r="A1141" s="191"/>
      <c r="B1141" s="192"/>
      <c r="C1141" s="193"/>
      <c r="D1141" s="192"/>
      <c r="E1141" s="194"/>
      <c r="F1141" s="194"/>
      <c r="G1141" s="194"/>
      <c r="H1141" s="194"/>
      <c r="I1141" s="195"/>
      <c r="J1141" s="196"/>
      <c r="K1141" s="195"/>
      <c r="L1141" s="195"/>
      <c r="M1141" s="195"/>
      <c r="N1141" s="195"/>
      <c r="O1141" s="195"/>
      <c r="P1141" s="195"/>
      <c r="Q1141" s="195"/>
      <c r="R1141" s="195"/>
      <c r="S1141" s="215"/>
    </row>
    <row r="1142" s="186" customFormat="1" ht="26.25" customHeight="1" spans="1:19">
      <c r="A1142" s="191"/>
      <c r="B1142" s="192"/>
      <c r="C1142" s="193"/>
      <c r="D1142" s="192"/>
      <c r="E1142" s="194"/>
      <c r="F1142" s="194"/>
      <c r="G1142" s="194"/>
      <c r="H1142" s="194"/>
      <c r="I1142" s="195"/>
      <c r="J1142" s="196"/>
      <c r="K1142" s="195"/>
      <c r="L1142" s="195"/>
      <c r="M1142" s="195"/>
      <c r="N1142" s="195"/>
      <c r="O1142" s="195"/>
      <c r="P1142" s="195"/>
      <c r="Q1142" s="195"/>
      <c r="R1142" s="195"/>
      <c r="S1142" s="215"/>
    </row>
    <row r="1143" s="186" customFormat="1" ht="26.25" customHeight="1" spans="1:19">
      <c r="A1143" s="191"/>
      <c r="B1143" s="192"/>
      <c r="C1143" s="193"/>
      <c r="D1143" s="192"/>
      <c r="E1143" s="194"/>
      <c r="F1143" s="194"/>
      <c r="G1143" s="194"/>
      <c r="H1143" s="194"/>
      <c r="I1143" s="195"/>
      <c r="J1143" s="196"/>
      <c r="K1143" s="195"/>
      <c r="L1143" s="195"/>
      <c r="M1143" s="195"/>
      <c r="N1143" s="195"/>
      <c r="O1143" s="195"/>
      <c r="P1143" s="195"/>
      <c r="Q1143" s="195"/>
      <c r="R1143" s="195"/>
      <c r="S1143" s="215"/>
    </row>
    <row r="1144" s="186" customFormat="1" ht="26.25" customHeight="1" spans="1:19">
      <c r="A1144" s="191"/>
      <c r="B1144" s="192"/>
      <c r="C1144" s="193"/>
      <c r="D1144" s="192"/>
      <c r="E1144" s="194"/>
      <c r="F1144" s="194"/>
      <c r="G1144" s="194"/>
      <c r="H1144" s="194"/>
      <c r="I1144" s="195"/>
      <c r="J1144" s="196"/>
      <c r="K1144" s="195"/>
      <c r="L1144" s="195"/>
      <c r="M1144" s="195"/>
      <c r="N1144" s="195"/>
      <c r="O1144" s="195"/>
      <c r="P1144" s="195"/>
      <c r="Q1144" s="195"/>
      <c r="R1144" s="195"/>
      <c r="S1144" s="215"/>
    </row>
    <row r="1145" s="186" customFormat="1" ht="26.25" customHeight="1" spans="1:19">
      <c r="A1145" s="191"/>
      <c r="B1145" s="192"/>
      <c r="C1145" s="193"/>
      <c r="D1145" s="192"/>
      <c r="E1145" s="194"/>
      <c r="F1145" s="194"/>
      <c r="G1145" s="194"/>
      <c r="H1145" s="194"/>
      <c r="I1145" s="195"/>
      <c r="J1145" s="196"/>
      <c r="K1145" s="195"/>
      <c r="L1145" s="195"/>
      <c r="M1145" s="195"/>
      <c r="N1145" s="195"/>
      <c r="O1145" s="195"/>
      <c r="P1145" s="195"/>
      <c r="Q1145" s="195"/>
      <c r="R1145" s="195"/>
      <c r="S1145" s="215"/>
    </row>
    <row r="1146" s="186" customFormat="1" ht="26.25" customHeight="1" spans="1:19">
      <c r="A1146" s="191"/>
      <c r="B1146" s="192"/>
      <c r="C1146" s="193"/>
      <c r="D1146" s="192"/>
      <c r="E1146" s="194"/>
      <c r="F1146" s="194"/>
      <c r="G1146" s="194"/>
      <c r="H1146" s="194"/>
      <c r="I1146" s="195"/>
      <c r="J1146" s="196"/>
      <c r="K1146" s="195"/>
      <c r="L1146" s="195"/>
      <c r="M1146" s="195"/>
      <c r="N1146" s="195"/>
      <c r="O1146" s="195"/>
      <c r="P1146" s="195"/>
      <c r="Q1146" s="195"/>
      <c r="R1146" s="195"/>
      <c r="S1146" s="215"/>
    </row>
    <row r="1147" s="186" customFormat="1" ht="26.25" customHeight="1" spans="1:19">
      <c r="A1147" s="191"/>
      <c r="B1147" s="192"/>
      <c r="C1147" s="193"/>
      <c r="D1147" s="192"/>
      <c r="E1147" s="194"/>
      <c r="F1147" s="194"/>
      <c r="G1147" s="194"/>
      <c r="H1147" s="194"/>
      <c r="I1147" s="195"/>
      <c r="J1147" s="196"/>
      <c r="K1147" s="195"/>
      <c r="L1147" s="195"/>
      <c r="M1147" s="195"/>
      <c r="N1147" s="195"/>
      <c r="O1147" s="195"/>
      <c r="P1147" s="195"/>
      <c r="Q1147" s="195"/>
      <c r="R1147" s="195"/>
      <c r="S1147" s="215"/>
    </row>
    <row r="1148" s="186" customFormat="1" ht="26.25" customHeight="1" spans="1:19">
      <c r="A1148" s="191"/>
      <c r="B1148" s="192"/>
      <c r="C1148" s="193"/>
      <c r="D1148" s="192"/>
      <c r="E1148" s="194"/>
      <c r="F1148" s="194"/>
      <c r="G1148" s="194"/>
      <c r="H1148" s="194"/>
      <c r="I1148" s="195"/>
      <c r="J1148" s="196"/>
      <c r="K1148" s="195"/>
      <c r="L1148" s="195"/>
      <c r="M1148" s="195"/>
      <c r="N1148" s="195"/>
      <c r="O1148" s="195"/>
      <c r="P1148" s="195"/>
      <c r="Q1148" s="195"/>
      <c r="R1148" s="195"/>
      <c r="S1148" s="215"/>
    </row>
    <row r="1149" s="186" customFormat="1" ht="26.25" customHeight="1" spans="1:19">
      <c r="A1149" s="191"/>
      <c r="B1149" s="192"/>
      <c r="C1149" s="193"/>
      <c r="D1149" s="192"/>
      <c r="E1149" s="194"/>
      <c r="F1149" s="194"/>
      <c r="G1149" s="194"/>
      <c r="H1149" s="194"/>
      <c r="I1149" s="195"/>
      <c r="J1149" s="196"/>
      <c r="K1149" s="195"/>
      <c r="L1149" s="195"/>
      <c r="M1149" s="195"/>
      <c r="N1149" s="195"/>
      <c r="O1149" s="195"/>
      <c r="P1149" s="195"/>
      <c r="Q1149" s="195"/>
      <c r="R1149" s="195"/>
      <c r="S1149" s="215"/>
    </row>
    <row r="1150" s="186" customFormat="1" ht="26.25" customHeight="1" spans="1:19">
      <c r="A1150" s="191"/>
      <c r="B1150" s="192"/>
      <c r="C1150" s="193"/>
      <c r="D1150" s="192"/>
      <c r="E1150" s="194"/>
      <c r="F1150" s="194"/>
      <c r="G1150" s="194"/>
      <c r="H1150" s="194"/>
      <c r="I1150" s="195"/>
      <c r="J1150" s="196"/>
      <c r="K1150" s="195"/>
      <c r="L1150" s="195"/>
      <c r="M1150" s="195"/>
      <c r="N1150" s="195"/>
      <c r="O1150" s="195"/>
      <c r="P1150" s="195"/>
      <c r="Q1150" s="195"/>
      <c r="R1150" s="195"/>
      <c r="S1150" s="215"/>
    </row>
    <row r="1151" s="186" customFormat="1" ht="26.25" customHeight="1" spans="1:19">
      <c r="A1151" s="191"/>
      <c r="B1151" s="192"/>
      <c r="C1151" s="193"/>
      <c r="D1151" s="192"/>
      <c r="E1151" s="194"/>
      <c r="F1151" s="194"/>
      <c r="G1151" s="194"/>
      <c r="H1151" s="194"/>
      <c r="I1151" s="195"/>
      <c r="J1151" s="196"/>
      <c r="K1151" s="195"/>
      <c r="L1151" s="195"/>
      <c r="M1151" s="195"/>
      <c r="N1151" s="195"/>
      <c r="O1151" s="195"/>
      <c r="P1151" s="195"/>
      <c r="Q1151" s="195"/>
      <c r="R1151" s="195"/>
      <c r="S1151" s="215"/>
    </row>
    <row r="1152" s="186" customFormat="1" ht="26.25" customHeight="1" spans="1:19">
      <c r="A1152" s="191"/>
      <c r="B1152" s="192"/>
      <c r="C1152" s="193"/>
      <c r="D1152" s="192"/>
      <c r="E1152" s="194"/>
      <c r="F1152" s="194"/>
      <c r="G1152" s="194"/>
      <c r="H1152" s="194"/>
      <c r="I1152" s="195"/>
      <c r="J1152" s="196"/>
      <c r="K1152" s="195"/>
      <c r="L1152" s="195"/>
      <c r="M1152" s="195"/>
      <c r="N1152" s="195"/>
      <c r="O1152" s="195"/>
      <c r="P1152" s="195"/>
      <c r="Q1152" s="195"/>
      <c r="R1152" s="195"/>
      <c r="S1152" s="215"/>
    </row>
    <row r="1153" s="186" customFormat="1" ht="26.25" customHeight="1" spans="1:19">
      <c r="A1153" s="191"/>
      <c r="B1153" s="192"/>
      <c r="C1153" s="193"/>
      <c r="D1153" s="192"/>
      <c r="E1153" s="194"/>
      <c r="F1153" s="194"/>
      <c r="G1153" s="194"/>
      <c r="H1153" s="194"/>
      <c r="I1153" s="195"/>
      <c r="J1153" s="196"/>
      <c r="K1153" s="195"/>
      <c r="L1153" s="195"/>
      <c r="M1153" s="195"/>
      <c r="N1153" s="195"/>
      <c r="O1153" s="195"/>
      <c r="P1153" s="195"/>
      <c r="Q1153" s="195"/>
      <c r="R1153" s="195"/>
      <c r="S1153" s="215"/>
    </row>
    <row r="1154" s="186" customFormat="1" ht="26.25" customHeight="1" spans="1:19">
      <c r="A1154" s="191"/>
      <c r="B1154" s="192"/>
      <c r="C1154" s="193"/>
      <c r="D1154" s="192"/>
      <c r="E1154" s="194"/>
      <c r="F1154" s="194"/>
      <c r="G1154" s="194"/>
      <c r="H1154" s="194"/>
      <c r="I1154" s="195"/>
      <c r="J1154" s="196"/>
      <c r="K1154" s="195"/>
      <c r="L1154" s="195"/>
      <c r="M1154" s="195"/>
      <c r="N1154" s="195"/>
      <c r="O1154" s="195"/>
      <c r="P1154" s="195"/>
      <c r="Q1154" s="195"/>
      <c r="R1154" s="195"/>
      <c r="S1154" s="215"/>
    </row>
    <row r="1155" s="186" customFormat="1" ht="26.25" customHeight="1" spans="1:19">
      <c r="A1155" s="191"/>
      <c r="B1155" s="192"/>
      <c r="C1155" s="193"/>
      <c r="D1155" s="192"/>
      <c r="E1155" s="194"/>
      <c r="F1155" s="194"/>
      <c r="G1155" s="194"/>
      <c r="H1155" s="194"/>
      <c r="I1155" s="195"/>
      <c r="J1155" s="196"/>
      <c r="K1155" s="195"/>
      <c r="L1155" s="195"/>
      <c r="M1155" s="195"/>
      <c r="N1155" s="195"/>
      <c r="O1155" s="195"/>
      <c r="P1155" s="195"/>
      <c r="Q1155" s="195"/>
      <c r="R1155" s="195"/>
      <c r="S1155" s="215"/>
    </row>
    <row r="1156" s="186" customFormat="1" ht="26.25" customHeight="1" spans="1:19">
      <c r="A1156" s="191"/>
      <c r="B1156" s="192"/>
      <c r="C1156" s="193"/>
      <c r="D1156" s="192"/>
      <c r="E1156" s="194"/>
      <c r="F1156" s="194"/>
      <c r="G1156" s="194"/>
      <c r="H1156" s="194"/>
      <c r="I1156" s="195"/>
      <c r="J1156" s="196"/>
      <c r="K1156" s="195"/>
      <c r="L1156" s="195"/>
      <c r="M1156" s="195"/>
      <c r="N1156" s="195"/>
      <c r="O1156" s="195"/>
      <c r="P1156" s="195"/>
      <c r="Q1156" s="195"/>
      <c r="R1156" s="195"/>
      <c r="S1156" s="215"/>
    </row>
    <row r="1157" s="186" customFormat="1" ht="26.25" customHeight="1" spans="1:19">
      <c r="A1157" s="191"/>
      <c r="B1157" s="192"/>
      <c r="C1157" s="193"/>
      <c r="D1157" s="192"/>
      <c r="E1157" s="194"/>
      <c r="F1157" s="194"/>
      <c r="G1157" s="194"/>
      <c r="H1157" s="194"/>
      <c r="I1157" s="195"/>
      <c r="J1157" s="196"/>
      <c r="K1157" s="195"/>
      <c r="L1157" s="195"/>
      <c r="M1157" s="195"/>
      <c r="N1157" s="195"/>
      <c r="O1157" s="195"/>
      <c r="P1157" s="195"/>
      <c r="Q1157" s="195"/>
      <c r="R1157" s="195"/>
      <c r="S1157" s="215"/>
    </row>
    <row r="1158" s="186" customFormat="1" ht="26.25" customHeight="1" spans="1:19">
      <c r="A1158" s="191"/>
      <c r="B1158" s="192"/>
      <c r="C1158" s="193"/>
      <c r="D1158" s="192"/>
      <c r="E1158" s="194"/>
      <c r="F1158" s="194"/>
      <c r="G1158" s="194"/>
      <c r="H1158" s="194"/>
      <c r="I1158" s="195"/>
      <c r="J1158" s="196"/>
      <c r="K1158" s="195"/>
      <c r="L1158" s="195"/>
      <c r="M1158" s="195"/>
      <c r="N1158" s="195"/>
      <c r="O1158" s="195"/>
      <c r="P1158" s="195"/>
      <c r="Q1158" s="195"/>
      <c r="R1158" s="195"/>
      <c r="S1158" s="215"/>
    </row>
    <row r="1159" s="186" customFormat="1" ht="26.25" customHeight="1" spans="1:19">
      <c r="A1159" s="191"/>
      <c r="B1159" s="192"/>
      <c r="C1159" s="193"/>
      <c r="D1159" s="192"/>
      <c r="E1159" s="194"/>
      <c r="F1159" s="194"/>
      <c r="G1159" s="194"/>
      <c r="H1159" s="194"/>
      <c r="I1159" s="195"/>
      <c r="J1159" s="196"/>
      <c r="K1159" s="195"/>
      <c r="L1159" s="195"/>
      <c r="M1159" s="195"/>
      <c r="N1159" s="195"/>
      <c r="O1159" s="195"/>
      <c r="P1159" s="195"/>
      <c r="Q1159" s="195"/>
      <c r="R1159" s="195"/>
      <c r="S1159" s="215"/>
    </row>
    <row r="1160" s="186" customFormat="1" ht="26.25" customHeight="1" spans="1:19">
      <c r="A1160" s="191"/>
      <c r="B1160" s="192"/>
      <c r="C1160" s="193"/>
      <c r="D1160" s="192"/>
      <c r="E1160" s="194"/>
      <c r="F1160" s="194"/>
      <c r="G1160" s="194"/>
      <c r="H1160" s="194"/>
      <c r="I1160" s="195"/>
      <c r="J1160" s="196"/>
      <c r="K1160" s="195"/>
      <c r="L1160" s="195"/>
      <c r="M1160" s="195"/>
      <c r="N1160" s="195"/>
      <c r="O1160" s="195"/>
      <c r="P1160" s="195"/>
      <c r="Q1160" s="195"/>
      <c r="R1160" s="195"/>
      <c r="S1160" s="215"/>
    </row>
    <row r="1161" s="186" customFormat="1" ht="26.25" customHeight="1" spans="1:19">
      <c r="A1161" s="191"/>
      <c r="B1161" s="192"/>
      <c r="C1161" s="193"/>
      <c r="D1161" s="192"/>
      <c r="E1161" s="194"/>
      <c r="F1161" s="194"/>
      <c r="G1161" s="194"/>
      <c r="H1161" s="194"/>
      <c r="I1161" s="195"/>
      <c r="J1161" s="196"/>
      <c r="K1161" s="195"/>
      <c r="L1161" s="195"/>
      <c r="M1161" s="195"/>
      <c r="N1161" s="195"/>
      <c r="O1161" s="195"/>
      <c r="P1161" s="195"/>
      <c r="Q1161" s="195"/>
      <c r="R1161" s="195"/>
      <c r="S1161" s="215"/>
    </row>
    <row r="1162" s="186" customFormat="1" ht="26.25" customHeight="1" spans="1:19">
      <c r="A1162" s="191"/>
      <c r="B1162" s="192"/>
      <c r="C1162" s="193"/>
      <c r="D1162" s="192"/>
      <c r="E1162" s="194"/>
      <c r="F1162" s="194"/>
      <c r="G1162" s="194"/>
      <c r="H1162" s="194"/>
      <c r="I1162" s="195"/>
      <c r="J1162" s="196"/>
      <c r="K1162" s="195"/>
      <c r="L1162" s="195"/>
      <c r="M1162" s="195"/>
      <c r="N1162" s="195"/>
      <c r="O1162" s="195"/>
      <c r="P1162" s="195"/>
      <c r="Q1162" s="195"/>
      <c r="R1162" s="195"/>
      <c r="S1162" s="215"/>
    </row>
    <row r="1163" s="186" customFormat="1" ht="26.25" customHeight="1" spans="1:19">
      <c r="A1163" s="191"/>
      <c r="B1163" s="192"/>
      <c r="C1163" s="193"/>
      <c r="D1163" s="192"/>
      <c r="E1163" s="194"/>
      <c r="F1163" s="194"/>
      <c r="G1163" s="194"/>
      <c r="H1163" s="194"/>
      <c r="I1163" s="195"/>
      <c r="J1163" s="196"/>
      <c r="K1163" s="195"/>
      <c r="L1163" s="195"/>
      <c r="M1163" s="195"/>
      <c r="N1163" s="195"/>
      <c r="O1163" s="195"/>
      <c r="P1163" s="195"/>
      <c r="Q1163" s="195"/>
      <c r="R1163" s="195"/>
      <c r="S1163" s="215"/>
    </row>
    <row r="1164" s="186" customFormat="1" ht="26.25" customHeight="1" spans="1:19">
      <c r="A1164" s="191"/>
      <c r="B1164" s="192"/>
      <c r="C1164" s="193"/>
      <c r="D1164" s="192"/>
      <c r="E1164" s="194"/>
      <c r="F1164" s="194"/>
      <c r="G1164" s="194"/>
      <c r="H1164" s="194"/>
      <c r="I1164" s="195"/>
      <c r="J1164" s="196"/>
      <c r="K1164" s="195"/>
      <c r="L1164" s="195"/>
      <c r="M1164" s="195"/>
      <c r="N1164" s="195"/>
      <c r="O1164" s="195"/>
      <c r="P1164" s="195"/>
      <c r="Q1164" s="195"/>
      <c r="R1164" s="195"/>
      <c r="S1164" s="215"/>
    </row>
    <row r="1165" s="186" customFormat="1" ht="26.25" customHeight="1" spans="1:19">
      <c r="A1165" s="191"/>
      <c r="B1165" s="192"/>
      <c r="C1165" s="193"/>
      <c r="D1165" s="192"/>
      <c r="E1165" s="194"/>
      <c r="F1165" s="194"/>
      <c r="G1165" s="194"/>
      <c r="H1165" s="194"/>
      <c r="I1165" s="195"/>
      <c r="J1165" s="196"/>
      <c r="K1165" s="195"/>
      <c r="L1165" s="195"/>
      <c r="M1165" s="195"/>
      <c r="N1165" s="195"/>
      <c r="O1165" s="195"/>
      <c r="P1165" s="195"/>
      <c r="Q1165" s="195"/>
      <c r="R1165" s="195"/>
      <c r="S1165" s="215"/>
    </row>
    <row r="1166" s="186" customFormat="1" ht="26.25" customHeight="1" spans="1:19">
      <c r="A1166" s="191"/>
      <c r="B1166" s="192"/>
      <c r="C1166" s="193"/>
      <c r="D1166" s="192"/>
      <c r="E1166" s="194"/>
      <c r="F1166" s="194"/>
      <c r="G1166" s="194"/>
      <c r="H1166" s="194"/>
      <c r="I1166" s="195"/>
      <c r="J1166" s="196"/>
      <c r="K1166" s="195"/>
      <c r="L1166" s="195"/>
      <c r="M1166" s="195"/>
      <c r="N1166" s="195"/>
      <c r="O1166" s="195"/>
      <c r="P1166" s="195"/>
      <c r="Q1166" s="195"/>
      <c r="R1166" s="195"/>
      <c r="S1166" s="215"/>
    </row>
    <row r="1167" s="186" customFormat="1" ht="26.25" customHeight="1" spans="1:19">
      <c r="A1167" s="191"/>
      <c r="B1167" s="192"/>
      <c r="C1167" s="193"/>
      <c r="D1167" s="192"/>
      <c r="E1167" s="194"/>
      <c r="F1167" s="194"/>
      <c r="G1167" s="194"/>
      <c r="H1167" s="194"/>
      <c r="I1167" s="195"/>
      <c r="J1167" s="196"/>
      <c r="K1167" s="195"/>
      <c r="L1167" s="195"/>
      <c r="M1167" s="195"/>
      <c r="N1167" s="195"/>
      <c r="O1167" s="195"/>
      <c r="P1167" s="195"/>
      <c r="Q1167" s="195"/>
      <c r="R1167" s="195"/>
      <c r="S1167" s="215"/>
    </row>
    <row r="1168" s="186" customFormat="1" ht="26.25" customHeight="1" spans="1:19">
      <c r="A1168" s="191"/>
      <c r="B1168" s="192"/>
      <c r="C1168" s="193"/>
      <c r="D1168" s="192"/>
      <c r="E1168" s="194"/>
      <c r="F1168" s="194"/>
      <c r="G1168" s="194"/>
      <c r="H1168" s="194"/>
      <c r="I1168" s="195"/>
      <c r="J1168" s="196"/>
      <c r="K1168" s="195"/>
      <c r="L1168" s="195"/>
      <c r="M1168" s="195"/>
      <c r="N1168" s="195"/>
      <c r="O1168" s="195"/>
      <c r="P1168" s="195"/>
      <c r="Q1168" s="195"/>
      <c r="R1168" s="195"/>
      <c r="S1168" s="215"/>
    </row>
    <row r="1169" s="186" customFormat="1" ht="26.25" customHeight="1" spans="1:19">
      <c r="A1169" s="191"/>
      <c r="B1169" s="192"/>
      <c r="C1169" s="193"/>
      <c r="D1169" s="192"/>
      <c r="E1169" s="194"/>
      <c r="F1169" s="194"/>
      <c r="G1169" s="194"/>
      <c r="H1169" s="194"/>
      <c r="I1169" s="195"/>
      <c r="J1169" s="196"/>
      <c r="K1169" s="195"/>
      <c r="L1169" s="195"/>
      <c r="M1169" s="195"/>
      <c r="N1169" s="195"/>
      <c r="O1169" s="195"/>
      <c r="P1169" s="195"/>
      <c r="Q1169" s="195"/>
      <c r="R1169" s="195"/>
      <c r="S1169" s="215"/>
    </row>
    <row r="1170" s="186" customFormat="1" ht="26.25" customHeight="1" spans="1:19">
      <c r="A1170" s="191"/>
      <c r="B1170" s="192"/>
      <c r="C1170" s="193"/>
      <c r="D1170" s="192"/>
      <c r="E1170" s="194"/>
      <c r="F1170" s="194"/>
      <c r="G1170" s="194"/>
      <c r="H1170" s="194"/>
      <c r="I1170" s="195"/>
      <c r="J1170" s="196"/>
      <c r="K1170" s="195"/>
      <c r="L1170" s="195"/>
      <c r="M1170" s="195"/>
      <c r="N1170" s="195"/>
      <c r="O1170" s="195"/>
      <c r="P1170" s="195"/>
      <c r="Q1170" s="195"/>
      <c r="R1170" s="195"/>
      <c r="S1170" s="215"/>
    </row>
    <row r="1171" s="186" customFormat="1" ht="26.25" customHeight="1" spans="1:19">
      <c r="A1171" s="191"/>
      <c r="B1171" s="192"/>
      <c r="C1171" s="193"/>
      <c r="D1171" s="192"/>
      <c r="E1171" s="194"/>
      <c r="F1171" s="194"/>
      <c r="G1171" s="194"/>
      <c r="H1171" s="194"/>
      <c r="I1171" s="195"/>
      <c r="J1171" s="196"/>
      <c r="K1171" s="195"/>
      <c r="L1171" s="195"/>
      <c r="M1171" s="195"/>
      <c r="N1171" s="195"/>
      <c r="O1171" s="195"/>
      <c r="P1171" s="195"/>
      <c r="Q1171" s="195"/>
      <c r="R1171" s="195"/>
      <c r="S1171" s="215"/>
    </row>
    <row r="1172" s="186" customFormat="1" ht="26.25" customHeight="1" spans="1:19">
      <c r="A1172" s="191"/>
      <c r="B1172" s="192"/>
      <c r="C1172" s="193"/>
      <c r="D1172" s="192"/>
      <c r="E1172" s="194"/>
      <c r="F1172" s="194"/>
      <c r="G1172" s="194"/>
      <c r="H1172" s="194"/>
      <c r="I1172" s="195"/>
      <c r="J1172" s="196"/>
      <c r="K1172" s="195"/>
      <c r="L1172" s="195"/>
      <c r="M1172" s="195"/>
      <c r="N1172" s="195"/>
      <c r="O1172" s="195"/>
      <c r="P1172" s="195"/>
      <c r="Q1172" s="195"/>
      <c r="R1172" s="195"/>
      <c r="S1172" s="215"/>
    </row>
    <row r="1173" s="186" customFormat="1" ht="26.25" customHeight="1" spans="1:19">
      <c r="A1173" s="191"/>
      <c r="B1173" s="192"/>
      <c r="C1173" s="193"/>
      <c r="D1173" s="192"/>
      <c r="E1173" s="194"/>
      <c r="F1173" s="194"/>
      <c r="G1173" s="194"/>
      <c r="H1173" s="194"/>
      <c r="I1173" s="195"/>
      <c r="J1173" s="196"/>
      <c r="K1173" s="195"/>
      <c r="L1173" s="195"/>
      <c r="M1173" s="195"/>
      <c r="N1173" s="195"/>
      <c r="O1173" s="195"/>
      <c r="P1173" s="195"/>
      <c r="Q1173" s="195"/>
      <c r="R1173" s="195"/>
      <c r="S1173" s="215"/>
    </row>
    <row r="1174" s="186" customFormat="1" ht="26.25" customHeight="1" spans="1:19">
      <c r="A1174" s="191"/>
      <c r="B1174" s="192"/>
      <c r="C1174" s="193"/>
      <c r="D1174" s="192"/>
      <c r="E1174" s="194"/>
      <c r="F1174" s="194"/>
      <c r="G1174" s="194"/>
      <c r="H1174" s="194"/>
      <c r="I1174" s="195"/>
      <c r="J1174" s="196"/>
      <c r="K1174" s="195"/>
      <c r="L1174" s="195"/>
      <c r="M1174" s="195"/>
      <c r="N1174" s="195"/>
      <c r="O1174" s="195"/>
      <c r="P1174" s="195"/>
      <c r="Q1174" s="195"/>
      <c r="R1174" s="195"/>
      <c r="S1174" s="215"/>
    </row>
    <row r="1175" s="186" customFormat="1" ht="26.25" customHeight="1" spans="1:19">
      <c r="A1175" s="191"/>
      <c r="B1175" s="192"/>
      <c r="C1175" s="193"/>
      <c r="D1175" s="192"/>
      <c r="E1175" s="194"/>
      <c r="F1175" s="194"/>
      <c r="G1175" s="194"/>
      <c r="H1175" s="194"/>
      <c r="I1175" s="195"/>
      <c r="J1175" s="196"/>
      <c r="K1175" s="195"/>
      <c r="L1175" s="195"/>
      <c r="M1175" s="195"/>
      <c r="N1175" s="195"/>
      <c r="O1175" s="195"/>
      <c r="P1175" s="195"/>
      <c r="Q1175" s="195"/>
      <c r="R1175" s="195"/>
      <c r="S1175" s="215"/>
    </row>
    <row r="1176" s="186" customFormat="1" ht="26.25" customHeight="1" spans="1:19">
      <c r="A1176" s="191"/>
      <c r="B1176" s="192"/>
      <c r="C1176" s="193"/>
      <c r="D1176" s="192"/>
      <c r="E1176" s="194"/>
      <c r="F1176" s="194"/>
      <c r="G1176" s="194"/>
      <c r="H1176" s="194"/>
      <c r="I1176" s="195"/>
      <c r="J1176" s="196"/>
      <c r="K1176" s="195"/>
      <c r="L1176" s="195"/>
      <c r="M1176" s="195"/>
      <c r="N1176" s="195"/>
      <c r="O1176" s="195"/>
      <c r="P1176" s="195"/>
      <c r="Q1176" s="195"/>
      <c r="R1176" s="195"/>
      <c r="S1176" s="215"/>
    </row>
    <row r="1177" s="186" customFormat="1" ht="26.25" customHeight="1" spans="1:19">
      <c r="A1177" s="191"/>
      <c r="B1177" s="192"/>
      <c r="C1177" s="193"/>
      <c r="D1177" s="192"/>
      <c r="E1177" s="194"/>
      <c r="F1177" s="194"/>
      <c r="G1177" s="194"/>
      <c r="H1177" s="194"/>
      <c r="I1177" s="195"/>
      <c r="J1177" s="196"/>
      <c r="K1177" s="195"/>
      <c r="L1177" s="195"/>
      <c r="M1177" s="195"/>
      <c r="N1177" s="195"/>
      <c r="O1177" s="195"/>
      <c r="P1177" s="195"/>
      <c r="Q1177" s="195"/>
      <c r="R1177" s="195"/>
      <c r="S1177" s="215"/>
    </row>
    <row r="1178" s="186" customFormat="1" ht="26.25" customHeight="1" spans="1:19">
      <c r="A1178" s="191"/>
      <c r="B1178" s="192"/>
      <c r="C1178" s="193"/>
      <c r="D1178" s="192"/>
      <c r="E1178" s="194"/>
      <c r="F1178" s="194"/>
      <c r="G1178" s="194"/>
      <c r="H1178" s="194"/>
      <c r="I1178" s="195"/>
      <c r="J1178" s="196"/>
      <c r="K1178" s="195"/>
      <c r="L1178" s="195"/>
      <c r="M1178" s="195"/>
      <c r="N1178" s="195"/>
      <c r="O1178" s="195"/>
      <c r="P1178" s="195"/>
      <c r="Q1178" s="195"/>
      <c r="R1178" s="195"/>
      <c r="S1178" s="215"/>
    </row>
    <row r="1179" s="186" customFormat="1" ht="26.25" customHeight="1" spans="1:19">
      <c r="A1179" s="191"/>
      <c r="B1179" s="192"/>
      <c r="C1179" s="193"/>
      <c r="D1179" s="192"/>
      <c r="E1179" s="194"/>
      <c r="F1179" s="194"/>
      <c r="G1179" s="194"/>
      <c r="H1179" s="194"/>
      <c r="I1179" s="195"/>
      <c r="J1179" s="196"/>
      <c r="K1179" s="195"/>
      <c r="L1179" s="195"/>
      <c r="M1179" s="195"/>
      <c r="N1179" s="195"/>
      <c r="O1179" s="195"/>
      <c r="P1179" s="195"/>
      <c r="Q1179" s="195"/>
      <c r="R1179" s="195"/>
      <c r="S1179" s="215"/>
    </row>
    <row r="1180" s="186" customFormat="1" ht="26.25" customHeight="1" spans="1:19">
      <c r="A1180" s="191"/>
      <c r="B1180" s="192"/>
      <c r="C1180" s="193"/>
      <c r="D1180" s="192"/>
      <c r="E1180" s="194"/>
      <c r="F1180" s="194"/>
      <c r="G1180" s="194"/>
      <c r="H1180" s="194"/>
      <c r="I1180" s="195"/>
      <c r="J1180" s="196"/>
      <c r="K1180" s="195"/>
      <c r="L1180" s="195"/>
      <c r="M1180" s="195"/>
      <c r="N1180" s="195"/>
      <c r="O1180" s="195"/>
      <c r="P1180" s="195"/>
      <c r="Q1180" s="195"/>
      <c r="R1180" s="195"/>
      <c r="S1180" s="215"/>
    </row>
    <row r="1181" s="186" customFormat="1" ht="26.25" customHeight="1" spans="1:19">
      <c r="A1181" s="191"/>
      <c r="B1181" s="192"/>
      <c r="C1181" s="193"/>
      <c r="D1181" s="192"/>
      <c r="E1181" s="194"/>
      <c r="F1181" s="194"/>
      <c r="G1181" s="194"/>
      <c r="H1181" s="194"/>
      <c r="I1181" s="195"/>
      <c r="J1181" s="196"/>
      <c r="K1181" s="195"/>
      <c r="L1181" s="195"/>
      <c r="M1181" s="195"/>
      <c r="N1181" s="195"/>
      <c r="O1181" s="195"/>
      <c r="P1181" s="195"/>
      <c r="Q1181" s="195"/>
      <c r="R1181" s="195"/>
      <c r="S1181" s="215"/>
    </row>
    <row r="1182" s="186" customFormat="1" ht="26.25" customHeight="1" spans="1:19">
      <c r="A1182" s="191"/>
      <c r="B1182" s="192"/>
      <c r="C1182" s="193"/>
      <c r="D1182" s="192"/>
      <c r="E1182" s="194"/>
      <c r="F1182" s="194"/>
      <c r="G1182" s="194"/>
      <c r="H1182" s="194"/>
      <c r="I1182" s="195"/>
      <c r="J1182" s="196"/>
      <c r="K1182" s="195"/>
      <c r="L1182" s="195"/>
      <c r="M1182" s="195"/>
      <c r="N1182" s="195"/>
      <c r="O1182" s="195"/>
      <c r="P1182" s="195"/>
      <c r="Q1182" s="195"/>
      <c r="R1182" s="195"/>
      <c r="S1182" s="215"/>
    </row>
    <row r="1183" s="186" customFormat="1" ht="26.25" customHeight="1" spans="1:19">
      <c r="A1183" s="191"/>
      <c r="B1183" s="192"/>
      <c r="C1183" s="193"/>
      <c r="D1183" s="192"/>
      <c r="E1183" s="194"/>
      <c r="F1183" s="194"/>
      <c r="G1183" s="194"/>
      <c r="H1183" s="194"/>
      <c r="I1183" s="195"/>
      <c r="J1183" s="196"/>
      <c r="K1183" s="195"/>
      <c r="L1183" s="195"/>
      <c r="M1183" s="195"/>
      <c r="N1183" s="195"/>
      <c r="O1183" s="195"/>
      <c r="P1183" s="195"/>
      <c r="Q1183" s="195"/>
      <c r="R1183" s="195"/>
      <c r="S1183" s="215"/>
    </row>
    <row r="1184" s="186" customFormat="1" ht="26.25" customHeight="1" spans="1:19">
      <c r="A1184" s="191"/>
      <c r="B1184" s="192"/>
      <c r="C1184" s="193"/>
      <c r="D1184" s="192"/>
      <c r="E1184" s="194"/>
      <c r="F1184" s="194"/>
      <c r="G1184" s="194"/>
      <c r="H1184" s="194"/>
      <c r="I1184" s="195"/>
      <c r="J1184" s="196"/>
      <c r="K1184" s="195"/>
      <c r="L1184" s="195"/>
      <c r="M1184" s="195"/>
      <c r="N1184" s="195"/>
      <c r="O1184" s="195"/>
      <c r="P1184" s="195"/>
      <c r="Q1184" s="195"/>
      <c r="R1184" s="195"/>
      <c r="S1184" s="215"/>
    </row>
    <row r="1185" s="186" customFormat="1" ht="26.25" customHeight="1" spans="1:19">
      <c r="A1185" s="191"/>
      <c r="B1185" s="192"/>
      <c r="C1185" s="193"/>
      <c r="D1185" s="192"/>
      <c r="E1185" s="194"/>
      <c r="F1185" s="194"/>
      <c r="G1185" s="194"/>
      <c r="H1185" s="194"/>
      <c r="I1185" s="195"/>
      <c r="J1185" s="196"/>
      <c r="K1185" s="195"/>
      <c r="L1185" s="195"/>
      <c r="M1185" s="195"/>
      <c r="N1185" s="195"/>
      <c r="O1185" s="195"/>
      <c r="P1185" s="195"/>
      <c r="Q1185" s="195"/>
      <c r="R1185" s="195"/>
      <c r="S1185" s="215"/>
    </row>
    <row r="1186" s="186" customFormat="1" ht="26.25" customHeight="1" spans="1:19">
      <c r="A1186" s="191"/>
      <c r="B1186" s="192"/>
      <c r="C1186" s="193"/>
      <c r="D1186" s="192"/>
      <c r="E1186" s="194"/>
      <c r="F1186" s="194"/>
      <c r="G1186" s="194"/>
      <c r="H1186" s="194"/>
      <c r="I1186" s="195"/>
      <c r="J1186" s="196"/>
      <c r="K1186" s="195"/>
      <c r="L1186" s="195"/>
      <c r="M1186" s="195"/>
      <c r="N1186" s="195"/>
      <c r="O1186" s="195"/>
      <c r="P1186" s="195"/>
      <c r="Q1186" s="195"/>
      <c r="R1186" s="195"/>
      <c r="S1186" s="215"/>
    </row>
    <row r="1187" s="186" customFormat="1" ht="26.25" customHeight="1" spans="1:19">
      <c r="A1187" s="191"/>
      <c r="B1187" s="192"/>
      <c r="C1187" s="193"/>
      <c r="D1187" s="192"/>
      <c r="E1187" s="194"/>
      <c r="F1187" s="194"/>
      <c r="G1187" s="194"/>
      <c r="H1187" s="194"/>
      <c r="I1187" s="195"/>
      <c r="J1187" s="196"/>
      <c r="K1187" s="195"/>
      <c r="L1187" s="195"/>
      <c r="M1187" s="195"/>
      <c r="N1187" s="195"/>
      <c r="O1187" s="195"/>
      <c r="P1187" s="195"/>
      <c r="Q1187" s="195"/>
      <c r="R1187" s="195"/>
      <c r="S1187" s="215"/>
    </row>
    <row r="1188" s="186" customFormat="1" ht="26.25" customHeight="1" spans="1:19">
      <c r="A1188" s="191"/>
      <c r="B1188" s="192"/>
      <c r="C1188" s="193"/>
      <c r="D1188" s="192"/>
      <c r="E1188" s="194"/>
      <c r="F1188" s="194"/>
      <c r="G1188" s="194"/>
      <c r="H1188" s="194"/>
      <c r="I1188" s="195"/>
      <c r="J1188" s="196"/>
      <c r="K1188" s="195"/>
      <c r="L1188" s="195"/>
      <c r="M1188" s="195"/>
      <c r="N1188" s="195"/>
      <c r="O1188" s="195"/>
      <c r="P1188" s="195"/>
      <c r="Q1188" s="195"/>
      <c r="R1188" s="195"/>
      <c r="S1188" s="215"/>
    </row>
    <row r="1189" s="186" customFormat="1" ht="26.25" customHeight="1" spans="1:19">
      <c r="A1189" s="191"/>
      <c r="B1189" s="192"/>
      <c r="C1189" s="193"/>
      <c r="D1189" s="192"/>
      <c r="E1189" s="194"/>
      <c r="F1189" s="194"/>
      <c r="G1189" s="194"/>
      <c r="H1189" s="194"/>
      <c r="I1189" s="195"/>
      <c r="J1189" s="196"/>
      <c r="K1189" s="195"/>
      <c r="L1189" s="195"/>
      <c r="M1189" s="195"/>
      <c r="N1189" s="195"/>
      <c r="O1189" s="195"/>
      <c r="P1189" s="195"/>
      <c r="Q1189" s="195"/>
      <c r="R1189" s="195"/>
      <c r="S1189" s="215"/>
    </row>
    <row r="1190" s="186" customFormat="1" ht="26.25" customHeight="1" spans="1:19">
      <c r="A1190" s="191"/>
      <c r="B1190" s="192"/>
      <c r="C1190" s="193"/>
      <c r="D1190" s="192"/>
      <c r="E1190" s="194"/>
      <c r="F1190" s="194"/>
      <c r="G1190" s="194"/>
      <c r="H1190" s="194"/>
      <c r="I1190" s="195"/>
      <c r="J1190" s="196"/>
      <c r="K1190" s="195"/>
      <c r="L1190" s="195"/>
      <c r="M1190" s="195"/>
      <c r="N1190" s="195"/>
      <c r="O1190" s="195"/>
      <c r="P1190" s="195"/>
      <c r="Q1190" s="195"/>
      <c r="R1190" s="195"/>
      <c r="S1190" s="215"/>
    </row>
    <row r="1191" s="186" customFormat="1" ht="26.25" customHeight="1" spans="1:19">
      <c r="A1191" s="191"/>
      <c r="B1191" s="192"/>
      <c r="C1191" s="193"/>
      <c r="D1191" s="192"/>
      <c r="E1191" s="194"/>
      <c r="F1191" s="194"/>
      <c r="G1191" s="194"/>
      <c r="H1191" s="194"/>
      <c r="I1191" s="195"/>
      <c r="J1191" s="196"/>
      <c r="K1191" s="195"/>
      <c r="L1191" s="195"/>
      <c r="M1191" s="195"/>
      <c r="N1191" s="195"/>
      <c r="O1191" s="195"/>
      <c r="P1191" s="195"/>
      <c r="Q1191" s="195"/>
      <c r="R1191" s="195"/>
      <c r="S1191" s="215"/>
    </row>
    <row r="1192" s="186" customFormat="1" ht="26.25" customHeight="1" spans="1:19">
      <c r="A1192" s="191"/>
      <c r="B1192" s="192"/>
      <c r="C1192" s="193"/>
      <c r="D1192" s="192"/>
      <c r="E1192" s="194"/>
      <c r="F1192" s="194"/>
      <c r="G1192" s="194"/>
      <c r="H1192" s="194"/>
      <c r="I1192" s="195"/>
      <c r="J1192" s="196"/>
      <c r="K1192" s="195"/>
      <c r="L1192" s="195"/>
      <c r="M1192" s="195"/>
      <c r="N1192" s="195"/>
      <c r="O1192" s="195"/>
      <c r="P1192" s="195"/>
      <c r="Q1192" s="195"/>
      <c r="R1192" s="195"/>
      <c r="S1192" s="215"/>
    </row>
    <row r="1193" s="186" customFormat="1" ht="26.25" customHeight="1" spans="1:19">
      <c r="A1193" s="191"/>
      <c r="B1193" s="192"/>
      <c r="C1193" s="193"/>
      <c r="D1193" s="192"/>
      <c r="E1193" s="194"/>
      <c r="F1193" s="194"/>
      <c r="G1193" s="194"/>
      <c r="H1193" s="194"/>
      <c r="I1193" s="195"/>
      <c r="J1193" s="196"/>
      <c r="K1193" s="195"/>
      <c r="L1193" s="195"/>
      <c r="M1193" s="195"/>
      <c r="N1193" s="195"/>
      <c r="O1193" s="195"/>
      <c r="P1193" s="195"/>
      <c r="Q1193" s="195"/>
      <c r="R1193" s="195"/>
      <c r="S1193" s="215"/>
    </row>
    <row r="1194" s="186" customFormat="1" ht="26.25" customHeight="1" spans="1:19">
      <c r="A1194" s="191"/>
      <c r="B1194" s="192"/>
      <c r="C1194" s="193"/>
      <c r="D1194" s="192"/>
      <c r="E1194" s="194"/>
      <c r="F1194" s="194"/>
      <c r="G1194" s="194"/>
      <c r="H1194" s="194"/>
      <c r="I1194" s="195"/>
      <c r="J1194" s="196"/>
      <c r="K1194" s="195"/>
      <c r="L1194" s="195"/>
      <c r="M1194" s="195"/>
      <c r="N1194" s="195"/>
      <c r="O1194" s="195"/>
      <c r="P1194" s="195"/>
      <c r="Q1194" s="195"/>
      <c r="R1194" s="195"/>
      <c r="S1194" s="215"/>
    </row>
    <row r="1195" s="186" customFormat="1" ht="26.25" customHeight="1" spans="1:19">
      <c r="A1195" s="191"/>
      <c r="B1195" s="192"/>
      <c r="C1195" s="193"/>
      <c r="D1195" s="192"/>
      <c r="E1195" s="194"/>
      <c r="F1195" s="194"/>
      <c r="G1195" s="194"/>
      <c r="H1195" s="194"/>
      <c r="I1195" s="195"/>
      <c r="J1195" s="196"/>
      <c r="K1195" s="195"/>
      <c r="L1195" s="195"/>
      <c r="M1195" s="195"/>
      <c r="N1195" s="195"/>
      <c r="O1195" s="195"/>
      <c r="P1195" s="195"/>
      <c r="Q1195" s="195"/>
      <c r="R1195" s="195"/>
      <c r="S1195" s="215"/>
    </row>
    <row r="1196" s="186" customFormat="1" ht="26.25" customHeight="1" spans="1:19">
      <c r="A1196" s="191"/>
      <c r="B1196" s="192"/>
      <c r="C1196" s="193"/>
      <c r="D1196" s="192"/>
      <c r="E1196" s="194"/>
      <c r="F1196" s="194"/>
      <c r="G1196" s="194"/>
      <c r="H1196" s="194"/>
      <c r="I1196" s="195"/>
      <c r="J1196" s="196"/>
      <c r="K1196" s="195"/>
      <c r="L1196" s="195"/>
      <c r="M1196" s="195"/>
      <c r="N1196" s="195"/>
      <c r="O1196" s="195"/>
      <c r="P1196" s="195"/>
      <c r="Q1196" s="195"/>
      <c r="R1196" s="195"/>
      <c r="S1196" s="215"/>
    </row>
    <row r="1197" s="186" customFormat="1" ht="26.25" customHeight="1" spans="1:19">
      <c r="A1197" s="191"/>
      <c r="B1197" s="192"/>
      <c r="C1197" s="193"/>
      <c r="D1197" s="192"/>
      <c r="E1197" s="194"/>
      <c r="F1197" s="194"/>
      <c r="G1197" s="194"/>
      <c r="H1197" s="194"/>
      <c r="I1197" s="195"/>
      <c r="J1197" s="196"/>
      <c r="K1197" s="195"/>
      <c r="L1197" s="195"/>
      <c r="M1197" s="195"/>
      <c r="N1197" s="195"/>
      <c r="O1197" s="195"/>
      <c r="P1197" s="195"/>
      <c r="Q1197" s="195"/>
      <c r="R1197" s="195"/>
      <c r="S1197" s="215"/>
    </row>
    <row r="1198" s="186" customFormat="1" ht="26.25" customHeight="1" spans="1:19">
      <c r="A1198" s="191"/>
      <c r="B1198" s="192"/>
      <c r="C1198" s="193"/>
      <c r="D1198" s="192"/>
      <c r="E1198" s="194"/>
      <c r="F1198" s="194"/>
      <c r="G1198" s="194"/>
      <c r="H1198" s="194"/>
      <c r="I1198" s="195"/>
      <c r="J1198" s="196"/>
      <c r="K1198" s="195"/>
      <c r="L1198" s="195"/>
      <c r="M1198" s="195"/>
      <c r="N1198" s="195"/>
      <c r="O1198" s="195"/>
      <c r="P1198" s="195"/>
      <c r="Q1198" s="195"/>
      <c r="R1198" s="195"/>
      <c r="S1198" s="215"/>
    </row>
    <row r="1199" s="186" customFormat="1" ht="26.25" customHeight="1" spans="1:19">
      <c r="A1199" s="191"/>
      <c r="B1199" s="192"/>
      <c r="C1199" s="193"/>
      <c r="D1199" s="192"/>
      <c r="E1199" s="194"/>
      <c r="F1199" s="194"/>
      <c r="G1199" s="194"/>
      <c r="H1199" s="194"/>
      <c r="I1199" s="195"/>
      <c r="J1199" s="196"/>
      <c r="K1199" s="195"/>
      <c r="L1199" s="195"/>
      <c r="M1199" s="195"/>
      <c r="N1199" s="195"/>
      <c r="O1199" s="195"/>
      <c r="P1199" s="195"/>
      <c r="Q1199" s="195"/>
      <c r="R1199" s="195"/>
      <c r="S1199" s="215"/>
    </row>
    <row r="1200" s="186" customFormat="1" ht="26.25" customHeight="1" spans="1:19">
      <c r="A1200" s="191"/>
      <c r="B1200" s="192"/>
      <c r="C1200" s="193"/>
      <c r="D1200" s="192"/>
      <c r="E1200" s="194"/>
      <c r="F1200" s="194"/>
      <c r="G1200" s="194"/>
      <c r="H1200" s="194"/>
      <c r="I1200" s="195"/>
      <c r="J1200" s="196"/>
      <c r="K1200" s="195"/>
      <c r="L1200" s="195"/>
      <c r="M1200" s="195"/>
      <c r="N1200" s="195"/>
      <c r="O1200" s="195"/>
      <c r="P1200" s="195"/>
      <c r="Q1200" s="195"/>
      <c r="R1200" s="195"/>
      <c r="S1200" s="215"/>
    </row>
    <row r="1201" s="186" customFormat="1" ht="26.25" customHeight="1" spans="1:19">
      <c r="A1201" s="191"/>
      <c r="B1201" s="192"/>
      <c r="C1201" s="193"/>
      <c r="D1201" s="192"/>
      <c r="E1201" s="194"/>
      <c r="F1201" s="194"/>
      <c r="G1201" s="194"/>
      <c r="H1201" s="194"/>
      <c r="I1201" s="195"/>
      <c r="J1201" s="196"/>
      <c r="K1201" s="195"/>
      <c r="L1201" s="195"/>
      <c r="M1201" s="195"/>
      <c r="N1201" s="195"/>
      <c r="O1201" s="195"/>
      <c r="P1201" s="195"/>
      <c r="Q1201" s="195"/>
      <c r="R1201" s="195"/>
      <c r="S1201" s="215"/>
    </row>
    <row r="1202" s="186" customFormat="1" ht="26.25" customHeight="1" spans="1:19">
      <c r="A1202" s="191"/>
      <c r="B1202" s="192"/>
      <c r="C1202" s="193"/>
      <c r="D1202" s="192"/>
      <c r="E1202" s="194"/>
      <c r="F1202" s="194"/>
      <c r="G1202" s="194"/>
      <c r="H1202" s="194"/>
      <c r="I1202" s="195"/>
      <c r="J1202" s="196"/>
      <c r="K1202" s="195"/>
      <c r="L1202" s="195"/>
      <c r="M1202" s="195"/>
      <c r="N1202" s="195"/>
      <c r="O1202" s="195"/>
      <c r="P1202" s="195"/>
      <c r="Q1202" s="195"/>
      <c r="R1202" s="195"/>
      <c r="S1202" s="215"/>
    </row>
    <row r="1203" s="186" customFormat="1" ht="26.25" customHeight="1" spans="1:19">
      <c r="A1203" s="191"/>
      <c r="B1203" s="192"/>
      <c r="C1203" s="193"/>
      <c r="D1203" s="192"/>
      <c r="E1203" s="194"/>
      <c r="F1203" s="194"/>
      <c r="G1203" s="194"/>
      <c r="H1203" s="194"/>
      <c r="I1203" s="195"/>
      <c r="J1203" s="196"/>
      <c r="K1203" s="195"/>
      <c r="L1203" s="195"/>
      <c r="M1203" s="195"/>
      <c r="N1203" s="195"/>
      <c r="O1203" s="195"/>
      <c r="P1203" s="195"/>
      <c r="Q1203" s="195"/>
      <c r="R1203" s="195"/>
      <c r="S1203" s="215"/>
    </row>
    <row r="1204" s="186" customFormat="1" ht="26.25" customHeight="1" spans="1:19">
      <c r="A1204" s="191"/>
      <c r="B1204" s="192"/>
      <c r="C1204" s="193"/>
      <c r="D1204" s="192"/>
      <c r="E1204" s="194"/>
      <c r="F1204" s="194"/>
      <c r="G1204" s="194"/>
      <c r="H1204" s="194"/>
      <c r="I1204" s="195"/>
      <c r="J1204" s="196"/>
      <c r="K1204" s="195"/>
      <c r="L1204" s="195"/>
      <c r="M1204" s="195"/>
      <c r="N1204" s="195"/>
      <c r="O1204" s="195"/>
      <c r="P1204" s="195"/>
      <c r="Q1204" s="195"/>
      <c r="R1204" s="195"/>
      <c r="S1204" s="215"/>
    </row>
    <row r="1205" s="186" customFormat="1" ht="26.25" customHeight="1" spans="1:19">
      <c r="A1205" s="191"/>
      <c r="B1205" s="192"/>
      <c r="C1205" s="193"/>
      <c r="D1205" s="192"/>
      <c r="E1205" s="194"/>
      <c r="F1205" s="194"/>
      <c r="G1205" s="194"/>
      <c r="H1205" s="194"/>
      <c r="I1205" s="195"/>
      <c r="J1205" s="196"/>
      <c r="K1205" s="195"/>
      <c r="L1205" s="195"/>
      <c r="M1205" s="195"/>
      <c r="N1205" s="195"/>
      <c r="O1205" s="195"/>
      <c r="P1205" s="195"/>
      <c r="Q1205" s="195"/>
      <c r="R1205" s="195"/>
      <c r="S1205" s="215"/>
    </row>
    <row r="1206" s="186" customFormat="1" ht="26.25" customHeight="1" spans="1:19">
      <c r="A1206" s="191"/>
      <c r="B1206" s="192"/>
      <c r="C1206" s="193"/>
      <c r="D1206" s="192"/>
      <c r="E1206" s="194"/>
      <c r="F1206" s="194"/>
      <c r="G1206" s="194"/>
      <c r="H1206" s="194"/>
      <c r="I1206" s="195"/>
      <c r="J1206" s="196"/>
      <c r="K1206" s="195"/>
      <c r="L1206" s="195"/>
      <c r="M1206" s="195"/>
      <c r="N1206" s="195"/>
      <c r="O1206" s="195"/>
      <c r="P1206" s="195"/>
      <c r="Q1206" s="195"/>
      <c r="R1206" s="195"/>
      <c r="S1206" s="215"/>
    </row>
    <row r="1207" s="186" customFormat="1" ht="26.25" customHeight="1" spans="1:19">
      <c r="A1207" s="191"/>
      <c r="B1207" s="192"/>
      <c r="C1207" s="193"/>
      <c r="D1207" s="192"/>
      <c r="E1207" s="194"/>
      <c r="F1207" s="194"/>
      <c r="G1207" s="194"/>
      <c r="H1207" s="194"/>
      <c r="I1207" s="195"/>
      <c r="J1207" s="196"/>
      <c r="K1207" s="195"/>
      <c r="L1207" s="195"/>
      <c r="M1207" s="195"/>
      <c r="N1207" s="195"/>
      <c r="O1207" s="195"/>
      <c r="P1207" s="195"/>
      <c r="Q1207" s="195"/>
      <c r="R1207" s="195"/>
      <c r="S1207" s="215"/>
    </row>
    <row r="1208" s="186" customFormat="1" ht="26.25" customHeight="1" spans="1:19">
      <c r="A1208" s="191"/>
      <c r="B1208" s="192"/>
      <c r="C1208" s="193"/>
      <c r="D1208" s="192"/>
      <c r="E1208" s="194"/>
      <c r="F1208" s="194"/>
      <c r="G1208" s="194"/>
      <c r="H1208" s="194"/>
      <c r="I1208" s="195"/>
      <c r="J1208" s="196"/>
      <c r="K1208" s="195"/>
      <c r="L1208" s="195"/>
      <c r="M1208" s="195"/>
      <c r="N1208" s="195"/>
      <c r="O1208" s="195"/>
      <c r="P1208" s="195"/>
      <c r="Q1208" s="195"/>
      <c r="R1208" s="195"/>
      <c r="S1208" s="215"/>
    </row>
    <row r="1209" s="186" customFormat="1" ht="26.25" customHeight="1" spans="1:19">
      <c r="A1209" s="191"/>
      <c r="B1209" s="192"/>
      <c r="C1209" s="193"/>
      <c r="D1209" s="192"/>
      <c r="E1209" s="194"/>
      <c r="F1209" s="194"/>
      <c r="G1209" s="194"/>
      <c r="H1209" s="194"/>
      <c r="I1209" s="195"/>
      <c r="J1209" s="196"/>
      <c r="K1209" s="195"/>
      <c r="L1209" s="195"/>
      <c r="M1209" s="195"/>
      <c r="N1209" s="195"/>
      <c r="O1209" s="195"/>
      <c r="P1209" s="195"/>
      <c r="Q1209" s="195"/>
      <c r="R1209" s="195"/>
      <c r="S1209" s="215"/>
    </row>
    <row r="1210" s="186" customFormat="1" ht="26.25" customHeight="1" spans="1:19">
      <c r="A1210" s="191"/>
      <c r="B1210" s="192"/>
      <c r="C1210" s="193"/>
      <c r="D1210" s="192"/>
      <c r="E1210" s="194"/>
      <c r="F1210" s="194"/>
      <c r="G1210" s="194"/>
      <c r="H1210" s="194"/>
      <c r="I1210" s="195"/>
      <c r="J1210" s="196"/>
      <c r="K1210" s="195"/>
      <c r="L1210" s="195"/>
      <c r="M1210" s="195"/>
      <c r="N1210" s="195"/>
      <c r="O1210" s="195"/>
      <c r="P1210" s="195"/>
      <c r="Q1210" s="195"/>
      <c r="R1210" s="195"/>
      <c r="S1210" s="215"/>
    </row>
    <row r="1211" s="186" customFormat="1" ht="26.25" customHeight="1" spans="1:19">
      <c r="A1211" s="191"/>
      <c r="B1211" s="192"/>
      <c r="C1211" s="193"/>
      <c r="D1211" s="192"/>
      <c r="E1211" s="194"/>
      <c r="F1211" s="194"/>
      <c r="G1211" s="194"/>
      <c r="H1211" s="194"/>
      <c r="I1211" s="195"/>
      <c r="J1211" s="196"/>
      <c r="K1211" s="195"/>
      <c r="L1211" s="195"/>
      <c r="M1211" s="195"/>
      <c r="N1211" s="195"/>
      <c r="O1211" s="195"/>
      <c r="P1211" s="195"/>
      <c r="Q1211" s="195"/>
      <c r="R1211" s="195"/>
      <c r="S1211" s="215"/>
    </row>
    <row r="1212" s="186" customFormat="1" ht="26.25" customHeight="1" spans="1:19">
      <c r="A1212" s="191"/>
      <c r="B1212" s="192"/>
      <c r="C1212" s="193"/>
      <c r="D1212" s="192"/>
      <c r="E1212" s="194"/>
      <c r="F1212" s="194"/>
      <c r="G1212" s="194"/>
      <c r="H1212" s="194"/>
      <c r="I1212" s="195"/>
      <c r="J1212" s="196"/>
      <c r="K1212" s="195"/>
      <c r="L1212" s="195"/>
      <c r="M1212" s="195"/>
      <c r="N1212" s="195"/>
      <c r="O1212" s="195"/>
      <c r="P1212" s="195"/>
      <c r="Q1212" s="195"/>
      <c r="R1212" s="195"/>
      <c r="S1212" s="215"/>
    </row>
    <row r="1213" s="186" customFormat="1" ht="26.25" customHeight="1" spans="1:19">
      <c r="A1213" s="191"/>
      <c r="B1213" s="192"/>
      <c r="C1213" s="193"/>
      <c r="D1213" s="192"/>
      <c r="E1213" s="194"/>
      <c r="F1213" s="194"/>
      <c r="G1213" s="194"/>
      <c r="H1213" s="194"/>
      <c r="I1213" s="195"/>
      <c r="J1213" s="196"/>
      <c r="K1213" s="195"/>
      <c r="L1213" s="195"/>
      <c r="M1213" s="195"/>
      <c r="N1213" s="195"/>
      <c r="O1213" s="195"/>
      <c r="P1213" s="195"/>
      <c r="Q1213" s="195"/>
      <c r="R1213" s="195"/>
      <c r="S1213" s="215"/>
    </row>
    <row r="1214" s="186" customFormat="1" ht="26.25" customHeight="1" spans="1:19">
      <c r="A1214" s="191"/>
      <c r="B1214" s="192"/>
      <c r="C1214" s="193"/>
      <c r="D1214" s="192"/>
      <c r="E1214" s="194"/>
      <c r="F1214" s="194"/>
      <c r="G1214" s="194"/>
      <c r="H1214" s="194"/>
      <c r="I1214" s="195"/>
      <c r="J1214" s="196"/>
      <c r="K1214" s="195"/>
      <c r="L1214" s="195"/>
      <c r="M1214" s="195"/>
      <c r="N1214" s="195"/>
      <c r="O1214" s="195"/>
      <c r="P1214" s="195"/>
      <c r="Q1214" s="195"/>
      <c r="R1214" s="195"/>
      <c r="S1214" s="215"/>
    </row>
    <row r="1215" s="186" customFormat="1" ht="26.25" customHeight="1" spans="1:19">
      <c r="A1215" s="191"/>
      <c r="B1215" s="192"/>
      <c r="C1215" s="193"/>
      <c r="D1215" s="192"/>
      <c r="E1215" s="194"/>
      <c r="F1215" s="194"/>
      <c r="G1215" s="194"/>
      <c r="H1215" s="194"/>
      <c r="I1215" s="195"/>
      <c r="J1215" s="196"/>
      <c r="K1215" s="195"/>
      <c r="L1215" s="195"/>
      <c r="M1215" s="195"/>
      <c r="N1215" s="195"/>
      <c r="O1215" s="195"/>
      <c r="P1215" s="195"/>
      <c r="Q1215" s="195"/>
      <c r="R1215" s="195"/>
      <c r="S1215" s="215"/>
    </row>
    <row r="1216" s="186" customFormat="1" ht="26.25" customHeight="1" spans="1:19">
      <c r="A1216" s="191"/>
      <c r="B1216" s="192"/>
      <c r="C1216" s="193"/>
      <c r="D1216" s="192"/>
      <c r="E1216" s="194"/>
      <c r="F1216" s="194"/>
      <c r="G1216" s="194"/>
      <c r="H1216" s="194"/>
      <c r="I1216" s="195"/>
      <c r="J1216" s="196"/>
      <c r="K1216" s="195"/>
      <c r="L1216" s="195"/>
      <c r="M1216" s="195"/>
      <c r="N1216" s="195"/>
      <c r="O1216" s="195"/>
      <c r="P1216" s="195"/>
      <c r="Q1216" s="195"/>
      <c r="R1216" s="195"/>
      <c r="S1216" s="215"/>
    </row>
    <row r="1217" s="186" customFormat="1" ht="26.25" customHeight="1" spans="1:20">
      <c r="A1217" s="191"/>
      <c r="B1217" s="192"/>
      <c r="C1217" s="193"/>
      <c r="D1217" s="192"/>
      <c r="E1217" s="194"/>
      <c r="F1217" s="194"/>
      <c r="G1217" s="194"/>
      <c r="H1217" s="194"/>
      <c r="I1217" s="195"/>
      <c r="J1217" s="196"/>
      <c r="K1217" s="195"/>
      <c r="L1217" s="195"/>
      <c r="M1217" s="195"/>
      <c r="N1217" s="195"/>
      <c r="O1217" s="195"/>
      <c r="P1217" s="195"/>
      <c r="Q1217" s="195"/>
      <c r="R1217" s="195"/>
      <c r="S1217" s="215"/>
    </row>
    <row r="1218" s="186" customFormat="1" ht="26.25" customHeight="1" spans="1:20">
      <c r="A1218" s="191"/>
      <c r="B1218" s="192"/>
      <c r="C1218" s="193"/>
      <c r="D1218" s="192"/>
      <c r="E1218" s="194"/>
      <c r="F1218" s="194"/>
      <c r="G1218" s="194"/>
      <c r="H1218" s="194"/>
      <c r="I1218" s="195"/>
      <c r="J1218" s="196"/>
      <c r="K1218" s="195"/>
      <c r="L1218" s="195"/>
      <c r="M1218" s="195"/>
      <c r="N1218" s="195"/>
      <c r="O1218" s="195"/>
      <c r="P1218" s="195"/>
      <c r="Q1218" s="195"/>
      <c r="R1218" s="195"/>
      <c r="S1218" s="215"/>
    </row>
    <row r="1219" s="186" customFormat="1" ht="26.25" customHeight="1" spans="1:20">
      <c r="A1219" s="191"/>
      <c r="B1219" s="192"/>
      <c r="C1219" s="193"/>
      <c r="D1219" s="192"/>
      <c r="E1219" s="194"/>
      <c r="F1219" s="194"/>
      <c r="G1219" s="194"/>
      <c r="H1219" s="194"/>
      <c r="I1219" s="195"/>
      <c r="J1219" s="196"/>
      <c r="K1219" s="195"/>
      <c r="L1219" s="195"/>
      <c r="M1219" s="195"/>
      <c r="N1219" s="195"/>
      <c r="O1219" s="195"/>
      <c r="P1219" s="195"/>
      <c r="Q1219" s="195"/>
      <c r="R1219" s="195"/>
      <c r="S1219" s="215"/>
    </row>
    <row r="1220" s="186" customFormat="1" ht="26.25" customHeight="1" spans="1:20">
      <c r="A1220" s="191"/>
      <c r="B1220" s="192"/>
      <c r="C1220" s="193"/>
      <c r="D1220" s="192"/>
      <c r="E1220" s="194"/>
      <c r="F1220" s="194"/>
      <c r="G1220" s="194"/>
      <c r="H1220" s="194"/>
      <c r="I1220" s="195"/>
      <c r="J1220" s="196"/>
      <c r="K1220" s="195"/>
      <c r="L1220" s="195"/>
      <c r="M1220" s="195"/>
      <c r="N1220" s="195"/>
      <c r="O1220" s="195"/>
      <c r="P1220" s="195"/>
      <c r="Q1220" s="195"/>
      <c r="R1220" s="195"/>
      <c r="S1220" s="215"/>
    </row>
    <row r="1221" s="186" customFormat="1" ht="26.25" customHeight="1" spans="1:20">
      <c r="A1221" s="191"/>
      <c r="B1221" s="192"/>
      <c r="C1221" s="193"/>
      <c r="D1221" s="192"/>
      <c r="E1221" s="194"/>
      <c r="F1221" s="194"/>
      <c r="G1221" s="194"/>
      <c r="H1221" s="194"/>
      <c r="I1221" s="195"/>
      <c r="J1221" s="196"/>
      <c r="K1221" s="195"/>
      <c r="L1221" s="195"/>
      <c r="M1221" s="195"/>
      <c r="N1221" s="195"/>
      <c r="O1221" s="195"/>
      <c r="P1221" s="195"/>
      <c r="Q1221" s="195"/>
      <c r="R1221" s="195"/>
      <c r="S1221" s="215"/>
    </row>
    <row r="1222" s="186" customFormat="1" ht="26.25" customHeight="1" spans="1:20">
      <c r="A1222" s="191"/>
      <c r="B1222" s="192"/>
      <c r="C1222" s="193"/>
      <c r="D1222" s="192"/>
      <c r="E1222" s="194"/>
      <c r="F1222" s="194"/>
      <c r="G1222" s="194"/>
      <c r="H1222" s="194"/>
      <c r="I1222" s="195"/>
      <c r="J1222" s="196"/>
      <c r="K1222" s="195"/>
      <c r="L1222" s="195"/>
      <c r="M1222" s="195"/>
      <c r="N1222" s="195"/>
      <c r="O1222" s="195"/>
      <c r="P1222" s="195"/>
      <c r="Q1222" s="195"/>
      <c r="R1222" s="195"/>
      <c r="S1222" s="215"/>
    </row>
    <row r="1223" s="186" customFormat="1" ht="26.25" customHeight="1" spans="1:20">
      <c r="A1223" s="191"/>
      <c r="B1223" s="192"/>
      <c r="C1223" s="193"/>
      <c r="D1223" s="192"/>
      <c r="E1223" s="194"/>
      <c r="F1223" s="194"/>
      <c r="G1223" s="194"/>
      <c r="H1223" s="194"/>
      <c r="I1223" s="195"/>
      <c r="J1223" s="196"/>
      <c r="K1223" s="195"/>
      <c r="L1223" s="195"/>
      <c r="M1223" s="195"/>
      <c r="N1223" s="195"/>
      <c r="O1223" s="195"/>
      <c r="P1223" s="195"/>
      <c r="Q1223" s="195"/>
      <c r="R1223" s="195"/>
      <c r="S1223" s="215"/>
    </row>
    <row r="1224" s="186" customFormat="1" ht="26.25" customHeight="1" spans="1:20">
      <c r="A1224" s="191"/>
      <c r="B1224" s="192"/>
      <c r="C1224" s="193"/>
      <c r="D1224" s="192"/>
      <c r="E1224" s="194"/>
      <c r="F1224" s="194"/>
      <c r="G1224" s="194"/>
      <c r="H1224" s="194"/>
      <c r="I1224" s="195"/>
      <c r="J1224" s="196"/>
      <c r="K1224" s="195"/>
      <c r="L1224" s="195"/>
      <c r="M1224" s="195"/>
      <c r="N1224" s="195"/>
      <c r="O1224" s="195"/>
      <c r="P1224" s="195"/>
      <c r="Q1224" s="195"/>
      <c r="R1224" s="195"/>
      <c r="S1224" s="215"/>
    </row>
    <row r="1225" s="186" customFormat="1" ht="26.25" customHeight="1" spans="1:20">
      <c r="A1225" s="191"/>
      <c r="B1225" s="192"/>
      <c r="C1225" s="193"/>
      <c r="D1225" s="192"/>
      <c r="E1225" s="194"/>
      <c r="F1225" s="194"/>
      <c r="G1225" s="194"/>
      <c r="H1225" s="194"/>
      <c r="I1225" s="195"/>
      <c r="J1225" s="196"/>
      <c r="K1225" s="195"/>
      <c r="L1225" s="195"/>
      <c r="M1225" s="195"/>
      <c r="N1225" s="195"/>
      <c r="O1225" s="195"/>
      <c r="P1225" s="195"/>
      <c r="Q1225" s="195"/>
      <c r="R1225" s="195"/>
      <c r="S1225" s="215"/>
    </row>
    <row r="1226" s="186" customFormat="1" ht="26.25" customHeight="1" spans="1:20">
      <c r="A1226" s="191"/>
      <c r="B1226" s="192"/>
      <c r="C1226" s="193"/>
      <c r="D1226" s="192"/>
      <c r="E1226" s="194"/>
      <c r="F1226" s="194"/>
      <c r="G1226" s="194"/>
      <c r="H1226" s="194"/>
      <c r="I1226" s="195"/>
      <c r="J1226" s="196"/>
      <c r="K1226" s="195"/>
      <c r="L1226" s="195"/>
      <c r="M1226" s="195"/>
      <c r="N1226" s="195"/>
      <c r="O1226" s="195"/>
      <c r="P1226" s="195"/>
      <c r="Q1226" s="195"/>
      <c r="R1226" s="195"/>
      <c r="S1226" s="215"/>
    </row>
    <row r="1227" s="186" customFormat="1" ht="26.25" customHeight="1" spans="1:20">
      <c r="A1227" s="191"/>
      <c r="B1227" s="192"/>
      <c r="C1227" s="193"/>
      <c r="D1227" s="192"/>
      <c r="E1227" s="194"/>
      <c r="F1227" s="194"/>
      <c r="G1227" s="194"/>
      <c r="H1227" s="194"/>
      <c r="I1227" s="195"/>
      <c r="J1227" s="196"/>
      <c r="K1227" s="195"/>
      <c r="L1227" s="195"/>
      <c r="M1227" s="195"/>
      <c r="N1227" s="195"/>
      <c r="O1227" s="195"/>
      <c r="P1227" s="195"/>
      <c r="Q1227" s="195"/>
      <c r="R1227" s="195"/>
      <c r="S1227" s="215"/>
      <c r="T1227" s="188"/>
    </row>
    <row r="1228" s="186" customFormat="1" ht="26.25" customHeight="1" spans="1:20">
      <c r="A1228" s="191"/>
      <c r="B1228" s="192"/>
      <c r="C1228" s="193"/>
      <c r="D1228" s="192"/>
      <c r="E1228" s="194"/>
      <c r="F1228" s="194"/>
      <c r="G1228" s="194"/>
      <c r="H1228" s="194"/>
      <c r="I1228" s="195"/>
      <c r="J1228" s="196"/>
      <c r="K1228" s="195"/>
      <c r="L1228" s="195"/>
      <c r="M1228" s="195"/>
      <c r="N1228" s="195"/>
      <c r="O1228" s="195"/>
      <c r="P1228" s="195"/>
      <c r="Q1228" s="195"/>
      <c r="R1228" s="195"/>
      <c r="S1228" s="215"/>
      <c r="T1228" s="189"/>
    </row>
    <row r="1229" s="186" customFormat="1" ht="26.25" customHeight="1" spans="1:20">
      <c r="A1229" s="191"/>
      <c r="B1229" s="192"/>
      <c r="C1229" s="193"/>
      <c r="D1229" s="192"/>
      <c r="E1229" s="194"/>
      <c r="F1229" s="194"/>
      <c r="G1229" s="194"/>
      <c r="H1229" s="194"/>
      <c r="I1229" s="195"/>
      <c r="J1229" s="196"/>
      <c r="K1229" s="195"/>
      <c r="L1229" s="195"/>
      <c r="M1229" s="195"/>
      <c r="N1229" s="195"/>
      <c r="O1229" s="195"/>
      <c r="P1229" s="195"/>
      <c r="Q1229" s="195"/>
      <c r="R1229" s="195"/>
      <c r="S1229" s="215"/>
      <c r="T1229" s="189"/>
    </row>
    <row r="1230" s="186" customFormat="1" ht="26.25" customHeight="1" spans="1:20">
      <c r="A1230" s="191"/>
      <c r="B1230" s="192"/>
      <c r="C1230" s="193"/>
      <c r="D1230" s="192"/>
      <c r="E1230" s="194"/>
      <c r="F1230" s="194"/>
      <c r="G1230" s="194"/>
      <c r="H1230" s="194"/>
      <c r="I1230" s="195"/>
      <c r="J1230" s="196"/>
      <c r="K1230" s="195"/>
      <c r="L1230" s="195"/>
      <c r="M1230" s="195"/>
      <c r="N1230" s="195"/>
      <c r="O1230" s="195"/>
      <c r="P1230" s="195"/>
      <c r="Q1230" s="195"/>
      <c r="R1230" s="195"/>
      <c r="S1230" s="215"/>
      <c r="T1230" s="189"/>
    </row>
    <row r="1231" s="186" customFormat="1" ht="26.25" customHeight="1" spans="1:20">
      <c r="A1231" s="191"/>
      <c r="B1231" s="192"/>
      <c r="C1231" s="193"/>
      <c r="D1231" s="192"/>
      <c r="E1231" s="194"/>
      <c r="F1231" s="194"/>
      <c r="G1231" s="194"/>
      <c r="H1231" s="194"/>
      <c r="I1231" s="195"/>
      <c r="J1231" s="196"/>
      <c r="K1231" s="195"/>
      <c r="L1231" s="195"/>
      <c r="M1231" s="195"/>
      <c r="N1231" s="195"/>
      <c r="O1231" s="195"/>
      <c r="P1231" s="195"/>
      <c r="Q1231" s="195"/>
      <c r="R1231" s="195"/>
      <c r="S1231" s="215"/>
      <c r="T1231" s="189"/>
    </row>
    <row r="1232" s="186" customFormat="1" ht="26.25" customHeight="1" spans="1:20">
      <c r="A1232" s="191"/>
      <c r="B1232" s="192"/>
      <c r="C1232" s="193"/>
      <c r="D1232" s="192"/>
      <c r="E1232" s="194"/>
      <c r="F1232" s="194"/>
      <c r="G1232" s="194"/>
      <c r="H1232" s="194"/>
      <c r="I1232" s="195"/>
      <c r="J1232" s="196"/>
      <c r="K1232" s="195"/>
      <c r="L1232" s="195"/>
      <c r="M1232" s="195"/>
      <c r="N1232" s="195"/>
      <c r="O1232" s="195"/>
      <c r="P1232" s="195"/>
      <c r="Q1232" s="195"/>
      <c r="R1232" s="195"/>
      <c r="S1232" s="215"/>
      <c r="T1232" s="189"/>
    </row>
    <row r="1233" s="186" customFormat="1" ht="26.25" customHeight="1" spans="1:20">
      <c r="A1233" s="191"/>
      <c r="B1233" s="192"/>
      <c r="C1233" s="193"/>
      <c r="D1233" s="192"/>
      <c r="E1233" s="194"/>
      <c r="F1233" s="194"/>
      <c r="G1233" s="194"/>
      <c r="H1233" s="194"/>
      <c r="I1233" s="195"/>
      <c r="J1233" s="196"/>
      <c r="K1233" s="195"/>
      <c r="L1233" s="195"/>
      <c r="M1233" s="195"/>
      <c r="N1233" s="195"/>
      <c r="O1233" s="195"/>
      <c r="P1233" s="195"/>
      <c r="Q1233" s="195"/>
      <c r="R1233" s="195"/>
      <c r="S1233" s="215"/>
    </row>
    <row r="1234" s="186" customFormat="1" ht="26.25" customHeight="1" spans="1:20">
      <c r="A1234" s="191"/>
      <c r="B1234" s="192"/>
      <c r="C1234" s="193"/>
      <c r="D1234" s="192"/>
      <c r="E1234" s="194"/>
      <c r="F1234" s="194"/>
      <c r="G1234" s="194"/>
      <c r="H1234" s="194"/>
      <c r="I1234" s="195"/>
      <c r="J1234" s="196"/>
      <c r="K1234" s="195"/>
      <c r="L1234" s="195"/>
      <c r="M1234" s="195"/>
      <c r="N1234" s="195"/>
      <c r="O1234" s="195"/>
      <c r="P1234" s="195"/>
      <c r="Q1234" s="195"/>
      <c r="R1234" s="195"/>
      <c r="S1234" s="215"/>
    </row>
    <row r="1235" s="188" customFormat="1" ht="26.25" customHeight="1" spans="1:20">
      <c r="A1235" s="191"/>
      <c r="B1235" s="192"/>
      <c r="C1235" s="193"/>
      <c r="D1235" s="192"/>
      <c r="E1235" s="194"/>
      <c r="F1235" s="194"/>
      <c r="G1235" s="194"/>
      <c r="H1235" s="194"/>
      <c r="I1235" s="195"/>
      <c r="J1235" s="196"/>
      <c r="K1235" s="195"/>
      <c r="L1235" s="195"/>
      <c r="M1235" s="195"/>
      <c r="N1235" s="195"/>
      <c r="O1235" s="195"/>
      <c r="P1235" s="195"/>
      <c r="Q1235" s="195"/>
      <c r="R1235" s="195"/>
      <c r="S1235" s="215"/>
      <c r="T1235" s="186"/>
    </row>
    <row r="1236" s="189" customFormat="1" ht="26.25" customHeight="1" spans="1:20">
      <c r="A1236" s="191"/>
      <c r="B1236" s="192"/>
      <c r="C1236" s="193"/>
      <c r="D1236" s="192"/>
      <c r="E1236" s="194"/>
      <c r="F1236" s="194"/>
      <c r="G1236" s="194"/>
      <c r="H1236" s="194"/>
      <c r="I1236" s="195"/>
      <c r="J1236" s="196"/>
      <c r="K1236" s="195"/>
      <c r="L1236" s="195"/>
      <c r="M1236" s="195"/>
      <c r="N1236" s="195"/>
      <c r="O1236" s="195"/>
      <c r="P1236" s="195"/>
      <c r="Q1236" s="195"/>
      <c r="R1236" s="195"/>
      <c r="S1236" s="215"/>
      <c r="T1236" s="186"/>
    </row>
    <row r="1237" s="189" customFormat="1" ht="26.25" customHeight="1" spans="1:20">
      <c r="A1237" s="191"/>
      <c r="B1237" s="192"/>
      <c r="C1237" s="193"/>
      <c r="D1237" s="192"/>
      <c r="E1237" s="194"/>
      <c r="F1237" s="194"/>
      <c r="G1237" s="194"/>
      <c r="H1237" s="194"/>
      <c r="I1237" s="195"/>
      <c r="J1237" s="196"/>
      <c r="K1237" s="195"/>
      <c r="L1237" s="195"/>
      <c r="M1237" s="195"/>
      <c r="N1237" s="195"/>
      <c r="O1237" s="195"/>
      <c r="P1237" s="195"/>
      <c r="Q1237" s="195"/>
      <c r="R1237" s="195"/>
      <c r="S1237" s="215"/>
      <c r="T1237" s="186"/>
    </row>
    <row r="1238" s="189" customFormat="1" ht="26.25" customHeight="1" spans="1:20">
      <c r="A1238" s="191"/>
      <c r="B1238" s="192"/>
      <c r="C1238" s="193"/>
      <c r="D1238" s="192"/>
      <c r="E1238" s="194"/>
      <c r="F1238" s="194"/>
      <c r="G1238" s="194"/>
      <c r="H1238" s="194"/>
      <c r="I1238" s="195"/>
      <c r="J1238" s="196"/>
      <c r="K1238" s="195"/>
      <c r="L1238" s="195"/>
      <c r="M1238" s="195"/>
      <c r="N1238" s="195"/>
      <c r="O1238" s="195"/>
      <c r="P1238" s="195"/>
      <c r="Q1238" s="195"/>
      <c r="R1238" s="195"/>
      <c r="S1238" s="215"/>
      <c r="T1238" s="186"/>
    </row>
    <row r="1239" s="189" customFormat="1" ht="26.25" customHeight="1" spans="1:20">
      <c r="A1239" s="191"/>
      <c r="B1239" s="192"/>
      <c r="C1239" s="193"/>
      <c r="D1239" s="192"/>
      <c r="E1239" s="194"/>
      <c r="F1239" s="194"/>
      <c r="G1239" s="194"/>
      <c r="H1239" s="194"/>
      <c r="I1239" s="195"/>
      <c r="J1239" s="196"/>
      <c r="K1239" s="195"/>
      <c r="L1239" s="195"/>
      <c r="M1239" s="195"/>
      <c r="N1239" s="195"/>
      <c r="O1239" s="195"/>
      <c r="P1239" s="195"/>
      <c r="Q1239" s="195"/>
      <c r="R1239" s="195"/>
      <c r="S1239" s="215"/>
      <c r="T1239" s="186"/>
    </row>
    <row r="1240" s="189" customFormat="1" ht="26.25" customHeight="1" spans="1:20">
      <c r="A1240" s="191"/>
      <c r="B1240" s="192"/>
      <c r="C1240" s="193"/>
      <c r="D1240" s="192"/>
      <c r="E1240" s="194"/>
      <c r="F1240" s="194"/>
      <c r="G1240" s="194"/>
      <c r="H1240" s="194"/>
      <c r="I1240" s="195"/>
      <c r="J1240" s="196"/>
      <c r="K1240" s="195"/>
      <c r="L1240" s="195"/>
      <c r="M1240" s="195"/>
      <c r="N1240" s="195"/>
      <c r="O1240" s="195"/>
      <c r="P1240" s="195"/>
      <c r="Q1240" s="195"/>
      <c r="R1240" s="195"/>
      <c r="S1240" s="215"/>
      <c r="T1240" s="186"/>
    </row>
    <row r="1241" s="186" customFormat="1" ht="26.25" customHeight="1" spans="1:20">
      <c r="A1241" s="191"/>
      <c r="B1241" s="192"/>
      <c r="C1241" s="193"/>
      <c r="D1241" s="192"/>
      <c r="E1241" s="194"/>
      <c r="F1241" s="194"/>
      <c r="G1241" s="194"/>
      <c r="H1241" s="194"/>
      <c r="I1241" s="195"/>
      <c r="J1241" s="196"/>
      <c r="K1241" s="195"/>
      <c r="L1241" s="195"/>
      <c r="M1241" s="195"/>
      <c r="N1241" s="195"/>
      <c r="O1241" s="195"/>
      <c r="P1241" s="195"/>
      <c r="Q1241" s="195"/>
      <c r="R1241" s="195"/>
      <c r="S1241" s="215"/>
    </row>
    <row r="1242" s="186" customFormat="1" ht="26.25" customHeight="1" spans="1:20">
      <c r="A1242" s="191"/>
      <c r="B1242" s="192"/>
      <c r="C1242" s="193"/>
      <c r="D1242" s="192"/>
      <c r="E1242" s="194"/>
      <c r="F1242" s="194"/>
      <c r="G1242" s="194"/>
      <c r="H1242" s="194"/>
      <c r="I1242" s="195"/>
      <c r="J1242" s="196"/>
      <c r="K1242" s="195"/>
      <c r="L1242" s="195"/>
      <c r="M1242" s="195"/>
      <c r="N1242" s="195"/>
      <c r="O1242" s="195"/>
      <c r="P1242" s="195"/>
      <c r="Q1242" s="195"/>
      <c r="R1242" s="195"/>
      <c r="S1242" s="215"/>
    </row>
    <row r="1243" s="186" customFormat="1" ht="26.25" customHeight="1" spans="1:20">
      <c r="A1243" s="191"/>
      <c r="B1243" s="192"/>
      <c r="C1243" s="193"/>
      <c r="D1243" s="192"/>
      <c r="E1243" s="194"/>
      <c r="F1243" s="194"/>
      <c r="G1243" s="194"/>
      <c r="H1243" s="194"/>
      <c r="I1243" s="195"/>
      <c r="J1243" s="196"/>
      <c r="K1243" s="195"/>
      <c r="L1243" s="195"/>
      <c r="M1243" s="195"/>
      <c r="N1243" s="195"/>
      <c r="O1243" s="195"/>
      <c r="P1243" s="195"/>
      <c r="Q1243" s="195"/>
      <c r="R1243" s="195"/>
      <c r="S1243" s="215"/>
    </row>
    <row r="1244" s="186" customFormat="1" ht="26.25" customHeight="1" spans="1:20">
      <c r="A1244" s="191"/>
      <c r="B1244" s="192"/>
      <c r="C1244" s="193"/>
      <c r="D1244" s="192"/>
      <c r="E1244" s="194"/>
      <c r="F1244" s="194"/>
      <c r="G1244" s="194"/>
      <c r="H1244" s="194"/>
      <c r="I1244" s="195"/>
      <c r="J1244" s="196"/>
      <c r="K1244" s="195"/>
      <c r="L1244" s="195"/>
      <c r="M1244" s="195"/>
      <c r="N1244" s="195"/>
      <c r="O1244" s="195"/>
      <c r="P1244" s="195"/>
      <c r="Q1244" s="195"/>
      <c r="R1244" s="195"/>
      <c r="S1244" s="215"/>
    </row>
    <row r="1245" s="186" customFormat="1" ht="26.25" customHeight="1" spans="1:20">
      <c r="A1245" s="191"/>
      <c r="B1245" s="192"/>
      <c r="C1245" s="193"/>
      <c r="D1245" s="192"/>
      <c r="E1245" s="194"/>
      <c r="F1245" s="194"/>
      <c r="G1245" s="194"/>
      <c r="H1245" s="194"/>
      <c r="I1245" s="195"/>
      <c r="J1245" s="196"/>
      <c r="K1245" s="195"/>
      <c r="L1245" s="195"/>
      <c r="M1245" s="195"/>
      <c r="N1245" s="195"/>
      <c r="O1245" s="195"/>
      <c r="P1245" s="195"/>
      <c r="Q1245" s="195"/>
      <c r="R1245" s="195"/>
      <c r="S1245" s="215"/>
    </row>
    <row r="1246" s="186" customFormat="1" ht="26.25" customHeight="1" spans="1:20">
      <c r="A1246" s="191"/>
      <c r="B1246" s="192"/>
      <c r="C1246" s="193"/>
      <c r="D1246" s="192"/>
      <c r="E1246" s="194"/>
      <c r="F1246" s="194"/>
      <c r="G1246" s="194"/>
      <c r="H1246" s="194"/>
      <c r="I1246" s="195"/>
      <c r="J1246" s="196"/>
      <c r="K1246" s="195"/>
      <c r="L1246" s="195"/>
      <c r="M1246" s="195"/>
      <c r="N1246" s="195"/>
      <c r="O1246" s="195"/>
      <c r="P1246" s="195"/>
      <c r="Q1246" s="195"/>
      <c r="R1246" s="195"/>
      <c r="S1246" s="215"/>
    </row>
    <row r="1247" s="186" customFormat="1" ht="26.25" customHeight="1" spans="1:20">
      <c r="A1247" s="191"/>
      <c r="B1247" s="192"/>
      <c r="C1247" s="193"/>
      <c r="D1247" s="192"/>
      <c r="E1247" s="194"/>
      <c r="F1247" s="194"/>
      <c r="G1247" s="194"/>
      <c r="H1247" s="194"/>
      <c r="I1247" s="195"/>
      <c r="J1247" s="196"/>
      <c r="K1247" s="195"/>
      <c r="L1247" s="195"/>
      <c r="M1247" s="195"/>
      <c r="N1247" s="195"/>
      <c r="O1247" s="195"/>
      <c r="P1247" s="195"/>
      <c r="Q1247" s="195"/>
      <c r="R1247" s="195"/>
      <c r="S1247" s="215"/>
    </row>
    <row r="1248" s="186" customFormat="1" ht="26.25" customHeight="1" spans="1:20">
      <c r="A1248" s="191"/>
      <c r="B1248" s="192"/>
      <c r="C1248" s="193"/>
      <c r="D1248" s="192"/>
      <c r="E1248" s="194"/>
      <c r="F1248" s="194"/>
      <c r="G1248" s="194"/>
      <c r="H1248" s="194"/>
      <c r="I1248" s="195"/>
      <c r="J1248" s="196"/>
      <c r="K1248" s="195"/>
      <c r="L1248" s="195"/>
      <c r="M1248" s="195"/>
      <c r="N1248" s="195"/>
      <c r="O1248" s="195"/>
      <c r="P1248" s="195"/>
      <c r="Q1248" s="195"/>
      <c r="R1248" s="195"/>
      <c r="S1248" s="215"/>
    </row>
    <row r="1249" s="186" customFormat="1" ht="26.25" customHeight="1" spans="1:19">
      <c r="A1249" s="191"/>
      <c r="B1249" s="192"/>
      <c r="C1249" s="193"/>
      <c r="D1249" s="192"/>
      <c r="E1249" s="194"/>
      <c r="F1249" s="194"/>
      <c r="G1249" s="194"/>
      <c r="H1249" s="194"/>
      <c r="I1249" s="195"/>
      <c r="J1249" s="196"/>
      <c r="K1249" s="195"/>
      <c r="L1249" s="195"/>
      <c r="M1249" s="195"/>
      <c r="N1249" s="195"/>
      <c r="O1249" s="195"/>
      <c r="P1249" s="195"/>
      <c r="Q1249" s="195"/>
      <c r="R1249" s="195"/>
      <c r="S1249" s="215"/>
    </row>
    <row r="1250" s="186" customFormat="1" ht="26.25" customHeight="1" spans="1:19">
      <c r="A1250" s="191"/>
      <c r="B1250" s="192"/>
      <c r="C1250" s="193"/>
      <c r="D1250" s="192"/>
      <c r="E1250" s="194"/>
      <c r="F1250" s="194"/>
      <c r="G1250" s="194"/>
      <c r="H1250" s="194"/>
      <c r="I1250" s="195"/>
      <c r="J1250" s="196"/>
      <c r="K1250" s="195"/>
      <c r="L1250" s="195"/>
      <c r="M1250" s="195"/>
      <c r="N1250" s="195"/>
      <c r="O1250" s="195"/>
      <c r="P1250" s="195"/>
      <c r="Q1250" s="195"/>
      <c r="R1250" s="195"/>
      <c r="S1250" s="215"/>
    </row>
    <row r="1251" s="186" customFormat="1" ht="26.25" customHeight="1" spans="1:19">
      <c r="A1251" s="191"/>
      <c r="B1251" s="192"/>
      <c r="C1251" s="193"/>
      <c r="D1251" s="192"/>
      <c r="E1251" s="194"/>
      <c r="F1251" s="194"/>
      <c r="G1251" s="194"/>
      <c r="H1251" s="194"/>
      <c r="I1251" s="195"/>
      <c r="J1251" s="196"/>
      <c r="K1251" s="195"/>
      <c r="L1251" s="195"/>
      <c r="M1251" s="195"/>
      <c r="N1251" s="195"/>
      <c r="O1251" s="195"/>
      <c r="P1251" s="195"/>
      <c r="Q1251" s="195"/>
      <c r="R1251" s="195"/>
      <c r="S1251" s="215"/>
    </row>
    <row r="1252" s="186" customFormat="1" ht="26.25" customHeight="1" spans="1:19">
      <c r="A1252" s="191"/>
      <c r="B1252" s="192"/>
      <c r="C1252" s="193"/>
      <c r="D1252" s="192"/>
      <c r="E1252" s="194"/>
      <c r="F1252" s="194"/>
      <c r="G1252" s="194"/>
      <c r="H1252" s="194"/>
      <c r="I1252" s="195"/>
      <c r="J1252" s="196"/>
      <c r="K1252" s="195"/>
      <c r="L1252" s="195"/>
      <c r="M1252" s="195"/>
      <c r="N1252" s="195"/>
      <c r="O1252" s="195"/>
      <c r="P1252" s="195"/>
      <c r="Q1252" s="195"/>
      <c r="R1252" s="195"/>
      <c r="S1252" s="215"/>
    </row>
    <row r="1253" s="186" customFormat="1" ht="26.25" customHeight="1" spans="1:19">
      <c r="A1253" s="191"/>
      <c r="B1253" s="192"/>
      <c r="C1253" s="193"/>
      <c r="D1253" s="192"/>
      <c r="E1253" s="194"/>
      <c r="F1253" s="194"/>
      <c r="G1253" s="194"/>
      <c r="H1253" s="194"/>
      <c r="I1253" s="195"/>
      <c r="J1253" s="196"/>
      <c r="K1253" s="195"/>
      <c r="L1253" s="195"/>
      <c r="M1253" s="195"/>
      <c r="N1253" s="195"/>
      <c r="O1253" s="195"/>
      <c r="P1253" s="195"/>
      <c r="Q1253" s="195"/>
      <c r="R1253" s="195"/>
      <c r="S1253" s="215"/>
    </row>
    <row r="1254" s="186" customFormat="1" ht="26.25" customHeight="1" spans="1:19">
      <c r="A1254" s="191"/>
      <c r="B1254" s="192"/>
      <c r="C1254" s="193"/>
      <c r="D1254" s="192"/>
      <c r="E1254" s="194"/>
      <c r="F1254" s="194"/>
      <c r="G1254" s="194"/>
      <c r="H1254" s="194"/>
      <c r="I1254" s="195"/>
      <c r="J1254" s="196"/>
      <c r="K1254" s="195"/>
      <c r="L1254" s="195"/>
      <c r="M1254" s="195"/>
      <c r="N1254" s="195"/>
      <c r="O1254" s="195"/>
      <c r="P1254" s="195"/>
      <c r="Q1254" s="195"/>
      <c r="R1254" s="195"/>
      <c r="S1254" s="215"/>
    </row>
    <row r="1255" s="186" customFormat="1" ht="26.25" customHeight="1" spans="1:19">
      <c r="A1255" s="191"/>
      <c r="B1255" s="192"/>
      <c r="C1255" s="193"/>
      <c r="D1255" s="192"/>
      <c r="E1255" s="194"/>
      <c r="F1255" s="194"/>
      <c r="G1255" s="194"/>
      <c r="H1255" s="194"/>
      <c r="I1255" s="195"/>
      <c r="J1255" s="196"/>
      <c r="K1255" s="195"/>
      <c r="L1255" s="195"/>
      <c r="M1255" s="195"/>
      <c r="N1255" s="195"/>
      <c r="O1255" s="195"/>
      <c r="P1255" s="195"/>
      <c r="Q1255" s="195"/>
      <c r="R1255" s="195"/>
      <c r="S1255" s="215"/>
    </row>
    <row r="1256" s="186" customFormat="1" ht="26.25" customHeight="1" spans="1:19">
      <c r="A1256" s="191"/>
      <c r="B1256" s="192"/>
      <c r="C1256" s="193"/>
      <c r="D1256" s="192"/>
      <c r="E1256" s="194"/>
      <c r="F1256" s="194"/>
      <c r="G1256" s="194"/>
      <c r="H1256" s="194"/>
      <c r="I1256" s="195"/>
      <c r="J1256" s="196"/>
      <c r="K1256" s="195"/>
      <c r="L1256" s="195"/>
      <c r="M1256" s="195"/>
      <c r="N1256" s="195"/>
      <c r="O1256" s="195"/>
      <c r="P1256" s="195"/>
      <c r="Q1256" s="195"/>
      <c r="R1256" s="195"/>
      <c r="S1256" s="215"/>
    </row>
    <row r="1257" s="186" customFormat="1" ht="26.25" customHeight="1" spans="1:19">
      <c r="A1257" s="191"/>
      <c r="B1257" s="192"/>
      <c r="C1257" s="193"/>
      <c r="D1257" s="192"/>
      <c r="E1257" s="194"/>
      <c r="F1257" s="194"/>
      <c r="G1257" s="194"/>
      <c r="H1257" s="194"/>
      <c r="I1257" s="195"/>
      <c r="J1257" s="196"/>
      <c r="K1257" s="195"/>
      <c r="L1257" s="195"/>
      <c r="M1257" s="195"/>
      <c r="N1257" s="195"/>
      <c r="O1257" s="195"/>
      <c r="P1257" s="195"/>
      <c r="Q1257" s="195"/>
      <c r="R1257" s="195"/>
      <c r="S1257" s="215"/>
    </row>
    <row r="1258" s="186" customFormat="1" ht="26.25" customHeight="1" spans="1:19">
      <c r="A1258" s="191"/>
      <c r="B1258" s="192"/>
      <c r="C1258" s="193"/>
      <c r="D1258" s="192"/>
      <c r="E1258" s="194"/>
      <c r="F1258" s="194"/>
      <c r="G1258" s="194"/>
      <c r="H1258" s="194"/>
      <c r="I1258" s="195"/>
      <c r="J1258" s="196"/>
      <c r="K1258" s="195"/>
      <c r="L1258" s="195"/>
      <c r="M1258" s="195"/>
      <c r="N1258" s="195"/>
      <c r="O1258" s="195"/>
      <c r="P1258" s="195"/>
      <c r="Q1258" s="195"/>
      <c r="R1258" s="195"/>
      <c r="S1258" s="215"/>
    </row>
    <row r="1259" s="186" customFormat="1" ht="26.25" customHeight="1" spans="1:19">
      <c r="A1259" s="191"/>
      <c r="B1259" s="192"/>
      <c r="C1259" s="193"/>
      <c r="D1259" s="192"/>
      <c r="E1259" s="194"/>
      <c r="F1259" s="194"/>
      <c r="G1259" s="194"/>
      <c r="H1259" s="194"/>
      <c r="I1259" s="195"/>
      <c r="J1259" s="196"/>
      <c r="K1259" s="195"/>
      <c r="L1259" s="195"/>
      <c r="M1259" s="195"/>
      <c r="N1259" s="195"/>
      <c r="O1259" s="195"/>
      <c r="P1259" s="195"/>
      <c r="Q1259" s="195"/>
      <c r="R1259" s="195"/>
      <c r="S1259" s="215"/>
    </row>
    <row r="1260" s="186" customFormat="1" ht="26.25" customHeight="1" spans="1:19">
      <c r="A1260" s="191"/>
      <c r="B1260" s="192"/>
      <c r="C1260" s="193"/>
      <c r="D1260" s="192"/>
      <c r="E1260" s="194"/>
      <c r="F1260" s="194"/>
      <c r="G1260" s="194"/>
      <c r="H1260" s="194"/>
      <c r="I1260" s="195"/>
      <c r="J1260" s="196"/>
      <c r="K1260" s="195"/>
      <c r="L1260" s="195"/>
      <c r="M1260" s="195"/>
      <c r="N1260" s="195"/>
      <c r="O1260" s="195"/>
      <c r="P1260" s="195"/>
      <c r="Q1260" s="195"/>
      <c r="R1260" s="195"/>
      <c r="S1260" s="215"/>
    </row>
    <row r="1261" s="186" customFormat="1" ht="26.25" customHeight="1" spans="1:19">
      <c r="A1261" s="191"/>
      <c r="B1261" s="192"/>
      <c r="C1261" s="193"/>
      <c r="D1261" s="192"/>
      <c r="E1261" s="194"/>
      <c r="F1261" s="194"/>
      <c r="G1261" s="194"/>
      <c r="H1261" s="194"/>
      <c r="I1261" s="195"/>
      <c r="J1261" s="196"/>
      <c r="K1261" s="195"/>
      <c r="L1261" s="195"/>
      <c r="M1261" s="195"/>
      <c r="N1261" s="195"/>
      <c r="O1261" s="195"/>
      <c r="P1261" s="195"/>
      <c r="Q1261" s="195"/>
      <c r="R1261" s="195"/>
      <c r="S1261" s="215"/>
    </row>
    <row r="1262" s="186" customFormat="1" ht="26.25" customHeight="1" spans="1:19">
      <c r="A1262" s="191"/>
      <c r="B1262" s="192"/>
      <c r="C1262" s="193"/>
      <c r="D1262" s="192"/>
      <c r="E1262" s="194"/>
      <c r="F1262" s="194"/>
      <c r="G1262" s="194"/>
      <c r="H1262" s="194"/>
      <c r="I1262" s="195"/>
      <c r="J1262" s="196"/>
      <c r="K1262" s="195"/>
      <c r="L1262" s="195"/>
      <c r="M1262" s="195"/>
      <c r="N1262" s="195"/>
      <c r="O1262" s="195"/>
      <c r="P1262" s="195"/>
      <c r="Q1262" s="195"/>
      <c r="R1262" s="195"/>
      <c r="S1262" s="215"/>
    </row>
    <row r="1263" s="186" customFormat="1" ht="26.25" customHeight="1" spans="1:19">
      <c r="A1263" s="191"/>
      <c r="B1263" s="192"/>
      <c r="C1263" s="193"/>
      <c r="D1263" s="192"/>
      <c r="E1263" s="194"/>
      <c r="F1263" s="194"/>
      <c r="G1263" s="194"/>
      <c r="H1263" s="194"/>
      <c r="I1263" s="195"/>
      <c r="J1263" s="196"/>
      <c r="K1263" s="195"/>
      <c r="L1263" s="195"/>
      <c r="M1263" s="195"/>
      <c r="N1263" s="195"/>
      <c r="O1263" s="195"/>
      <c r="P1263" s="195"/>
      <c r="Q1263" s="195"/>
      <c r="R1263" s="195"/>
      <c r="S1263" s="215"/>
    </row>
    <row r="1264" s="186" customFormat="1" ht="26.25" customHeight="1" spans="1:19">
      <c r="A1264" s="191"/>
      <c r="B1264" s="192"/>
      <c r="C1264" s="193"/>
      <c r="D1264" s="192"/>
      <c r="E1264" s="194"/>
      <c r="F1264" s="194"/>
      <c r="G1264" s="194"/>
      <c r="H1264" s="194"/>
      <c r="I1264" s="195"/>
      <c r="J1264" s="196"/>
      <c r="K1264" s="195"/>
      <c r="L1264" s="195"/>
      <c r="M1264" s="195"/>
      <c r="N1264" s="195"/>
      <c r="O1264" s="195"/>
      <c r="P1264" s="195"/>
      <c r="Q1264" s="195"/>
      <c r="R1264" s="195"/>
      <c r="S1264" s="215"/>
    </row>
    <row r="1265" s="186" customFormat="1" ht="26.25" customHeight="1" spans="1:19">
      <c r="A1265" s="191"/>
      <c r="B1265" s="192"/>
      <c r="C1265" s="193"/>
      <c r="D1265" s="192"/>
      <c r="E1265" s="194"/>
      <c r="F1265" s="194"/>
      <c r="G1265" s="194"/>
      <c r="H1265" s="194"/>
      <c r="I1265" s="195"/>
      <c r="J1265" s="196"/>
      <c r="K1265" s="195"/>
      <c r="L1265" s="195"/>
      <c r="M1265" s="195"/>
      <c r="N1265" s="195"/>
      <c r="O1265" s="195"/>
      <c r="P1265" s="195"/>
      <c r="Q1265" s="195"/>
      <c r="R1265" s="195"/>
      <c r="S1265" s="215"/>
    </row>
    <row r="1266" s="186" customFormat="1" ht="26.25" customHeight="1" spans="1:19">
      <c r="A1266" s="191"/>
      <c r="B1266" s="192"/>
      <c r="C1266" s="193"/>
      <c r="D1266" s="192"/>
      <c r="E1266" s="194"/>
      <c r="F1266" s="194"/>
      <c r="G1266" s="194"/>
      <c r="H1266" s="194"/>
      <c r="I1266" s="195"/>
      <c r="J1266" s="196"/>
      <c r="K1266" s="195"/>
      <c r="L1266" s="195"/>
      <c r="M1266" s="195"/>
      <c r="N1266" s="195"/>
      <c r="O1266" s="195"/>
      <c r="P1266" s="195"/>
      <c r="Q1266" s="195"/>
      <c r="R1266" s="195"/>
      <c r="S1266" s="215"/>
    </row>
    <row r="1267" s="186" customFormat="1" ht="26.25" customHeight="1" spans="1:19">
      <c r="A1267" s="191"/>
      <c r="B1267" s="192"/>
      <c r="C1267" s="193"/>
      <c r="D1267" s="192"/>
      <c r="E1267" s="194"/>
      <c r="F1267" s="194"/>
      <c r="G1267" s="194"/>
      <c r="H1267" s="194"/>
      <c r="I1267" s="195"/>
      <c r="J1267" s="196"/>
      <c r="K1267" s="195"/>
      <c r="L1267" s="195"/>
      <c r="M1267" s="195"/>
      <c r="N1267" s="195"/>
      <c r="O1267" s="195"/>
      <c r="P1267" s="195"/>
      <c r="Q1267" s="195"/>
      <c r="R1267" s="195"/>
      <c r="S1267" s="215"/>
    </row>
    <row r="1268" s="186" customFormat="1" ht="26.25" customHeight="1" spans="1:19">
      <c r="A1268" s="191"/>
      <c r="B1268" s="192"/>
      <c r="C1268" s="193"/>
      <c r="D1268" s="192"/>
      <c r="E1268" s="194"/>
      <c r="F1268" s="194"/>
      <c r="G1268" s="194"/>
      <c r="H1268" s="194"/>
      <c r="I1268" s="195"/>
      <c r="J1268" s="196"/>
      <c r="K1268" s="195"/>
      <c r="L1268" s="195"/>
      <c r="M1268" s="195"/>
      <c r="N1268" s="195"/>
      <c r="O1268" s="195"/>
      <c r="P1268" s="195"/>
      <c r="Q1268" s="195"/>
      <c r="R1268" s="195"/>
      <c r="S1268" s="215"/>
    </row>
    <row r="1269" s="186" customFormat="1" ht="26.25" customHeight="1" spans="1:19">
      <c r="A1269" s="191"/>
      <c r="B1269" s="192"/>
      <c r="C1269" s="193"/>
      <c r="D1269" s="192"/>
      <c r="E1269" s="194"/>
      <c r="F1269" s="194"/>
      <c r="G1269" s="194"/>
      <c r="H1269" s="194"/>
      <c r="I1269" s="195"/>
      <c r="J1269" s="196"/>
      <c r="K1269" s="195"/>
      <c r="L1269" s="195"/>
      <c r="M1269" s="195"/>
      <c r="N1269" s="195"/>
      <c r="O1269" s="195"/>
      <c r="P1269" s="195"/>
      <c r="Q1269" s="195"/>
      <c r="R1269" s="195"/>
      <c r="S1269" s="215"/>
    </row>
    <row r="1270" s="186" customFormat="1" ht="26.25" customHeight="1" spans="1:19">
      <c r="A1270" s="191"/>
      <c r="B1270" s="192"/>
      <c r="C1270" s="193"/>
      <c r="D1270" s="192"/>
      <c r="E1270" s="194"/>
      <c r="F1270" s="194"/>
      <c r="G1270" s="194"/>
      <c r="H1270" s="194"/>
      <c r="I1270" s="195"/>
      <c r="J1270" s="196"/>
      <c r="K1270" s="195"/>
      <c r="L1270" s="195"/>
      <c r="M1270" s="195"/>
      <c r="N1270" s="195"/>
      <c r="O1270" s="195"/>
      <c r="P1270" s="195"/>
      <c r="Q1270" s="195"/>
      <c r="R1270" s="195"/>
      <c r="S1270" s="215"/>
    </row>
    <row r="1271" s="186" customFormat="1" ht="26.25" customHeight="1" spans="1:19">
      <c r="A1271" s="191"/>
      <c r="B1271" s="192"/>
      <c r="C1271" s="193"/>
      <c r="D1271" s="192"/>
      <c r="E1271" s="194"/>
      <c r="F1271" s="194"/>
      <c r="G1271" s="194"/>
      <c r="H1271" s="194"/>
      <c r="I1271" s="195"/>
      <c r="J1271" s="196"/>
      <c r="K1271" s="195"/>
      <c r="L1271" s="195"/>
      <c r="M1271" s="195"/>
      <c r="N1271" s="195"/>
      <c r="O1271" s="195"/>
      <c r="P1271" s="195"/>
      <c r="Q1271" s="195"/>
      <c r="R1271" s="195"/>
      <c r="S1271" s="215"/>
    </row>
    <row r="1272" s="186" customFormat="1" ht="26.25" customHeight="1" spans="1:19">
      <c r="A1272" s="191"/>
      <c r="B1272" s="192"/>
      <c r="C1272" s="193"/>
      <c r="D1272" s="192"/>
      <c r="E1272" s="194"/>
      <c r="F1272" s="194"/>
      <c r="G1272" s="194"/>
      <c r="H1272" s="194"/>
      <c r="I1272" s="195"/>
      <c r="J1272" s="196"/>
      <c r="K1272" s="195"/>
      <c r="L1272" s="195"/>
      <c r="M1272" s="195"/>
      <c r="N1272" s="195"/>
      <c r="O1272" s="195"/>
      <c r="P1272" s="195"/>
      <c r="Q1272" s="195"/>
      <c r="R1272" s="195"/>
      <c r="S1272" s="215"/>
    </row>
    <row r="1273" s="186" customFormat="1" ht="26.25" customHeight="1" spans="1:19">
      <c r="A1273" s="191"/>
      <c r="B1273" s="192"/>
      <c r="C1273" s="193"/>
      <c r="D1273" s="192"/>
      <c r="E1273" s="194"/>
      <c r="F1273" s="194"/>
      <c r="G1273" s="194"/>
      <c r="H1273" s="194"/>
      <c r="I1273" s="195"/>
      <c r="J1273" s="196"/>
      <c r="K1273" s="195"/>
      <c r="L1273" s="195"/>
      <c r="M1273" s="195"/>
      <c r="N1273" s="195"/>
      <c r="O1273" s="195"/>
      <c r="P1273" s="195"/>
      <c r="Q1273" s="195"/>
      <c r="R1273" s="195"/>
      <c r="S1273" s="215"/>
    </row>
    <row r="1274" s="186" customFormat="1" ht="26.25" customHeight="1" spans="1:19">
      <c r="A1274" s="191"/>
      <c r="B1274" s="192"/>
      <c r="C1274" s="193"/>
      <c r="D1274" s="192"/>
      <c r="E1274" s="194"/>
      <c r="F1274" s="194"/>
      <c r="G1274" s="194"/>
      <c r="H1274" s="194"/>
      <c r="I1274" s="195"/>
      <c r="J1274" s="196"/>
      <c r="K1274" s="195"/>
      <c r="L1274" s="195"/>
      <c r="M1274" s="195"/>
      <c r="N1274" s="195"/>
      <c r="O1274" s="195"/>
      <c r="P1274" s="195"/>
      <c r="Q1274" s="195"/>
      <c r="R1274" s="195"/>
      <c r="S1274" s="215"/>
    </row>
    <row r="1275" s="186" customFormat="1" ht="26.25" customHeight="1" spans="1:19">
      <c r="A1275" s="191"/>
      <c r="B1275" s="192"/>
      <c r="C1275" s="193"/>
      <c r="D1275" s="192"/>
      <c r="E1275" s="194"/>
      <c r="F1275" s="194"/>
      <c r="G1275" s="194"/>
      <c r="H1275" s="194"/>
      <c r="I1275" s="195"/>
      <c r="J1275" s="196"/>
      <c r="K1275" s="195"/>
      <c r="L1275" s="195"/>
      <c r="M1275" s="195"/>
      <c r="N1275" s="195"/>
      <c r="O1275" s="195"/>
      <c r="P1275" s="195"/>
      <c r="Q1275" s="195"/>
      <c r="R1275" s="195"/>
      <c r="S1275" s="215"/>
    </row>
    <row r="1276" s="186" customFormat="1" ht="26.25" customHeight="1" spans="1:19">
      <c r="A1276" s="191"/>
      <c r="B1276" s="192"/>
      <c r="C1276" s="193"/>
      <c r="D1276" s="192"/>
      <c r="E1276" s="194"/>
      <c r="F1276" s="194"/>
      <c r="G1276" s="194"/>
      <c r="H1276" s="194"/>
      <c r="I1276" s="195"/>
      <c r="J1276" s="196"/>
      <c r="K1276" s="195"/>
      <c r="L1276" s="195"/>
      <c r="M1276" s="195"/>
      <c r="N1276" s="195"/>
      <c r="O1276" s="195"/>
      <c r="P1276" s="195"/>
      <c r="Q1276" s="195"/>
      <c r="R1276" s="195"/>
      <c r="S1276" s="215"/>
    </row>
    <row r="1277" s="186" customFormat="1" ht="26.25" customHeight="1" spans="1:19">
      <c r="A1277" s="191"/>
      <c r="B1277" s="192"/>
      <c r="C1277" s="193"/>
      <c r="D1277" s="192"/>
      <c r="E1277" s="194"/>
      <c r="F1277" s="194"/>
      <c r="G1277" s="194"/>
      <c r="H1277" s="194"/>
      <c r="I1277" s="195"/>
      <c r="J1277" s="196"/>
      <c r="K1277" s="195"/>
      <c r="L1277" s="195"/>
      <c r="M1277" s="195"/>
      <c r="N1277" s="195"/>
      <c r="O1277" s="195"/>
      <c r="P1277" s="195"/>
      <c r="Q1277" s="195"/>
      <c r="R1277" s="195"/>
      <c r="S1277" s="215"/>
    </row>
    <row r="1278" s="186" customFormat="1" ht="26.25" customHeight="1" spans="1:19">
      <c r="A1278" s="191"/>
      <c r="B1278" s="192"/>
      <c r="C1278" s="193"/>
      <c r="D1278" s="192"/>
      <c r="E1278" s="194"/>
      <c r="F1278" s="194"/>
      <c r="G1278" s="194"/>
      <c r="H1278" s="194"/>
      <c r="I1278" s="195"/>
      <c r="J1278" s="196"/>
      <c r="K1278" s="195"/>
      <c r="L1278" s="195"/>
      <c r="M1278" s="195"/>
      <c r="N1278" s="195"/>
      <c r="O1278" s="195"/>
      <c r="P1278" s="195"/>
      <c r="Q1278" s="195"/>
      <c r="R1278" s="195"/>
      <c r="S1278" s="215"/>
    </row>
    <row r="1279" s="186" customFormat="1" ht="26.25" customHeight="1" spans="1:19">
      <c r="A1279" s="191"/>
      <c r="B1279" s="192"/>
      <c r="C1279" s="193"/>
      <c r="D1279" s="192"/>
      <c r="E1279" s="194"/>
      <c r="F1279" s="194"/>
      <c r="G1279" s="194"/>
      <c r="H1279" s="194"/>
      <c r="I1279" s="195"/>
      <c r="J1279" s="196"/>
      <c r="K1279" s="195"/>
      <c r="L1279" s="195"/>
      <c r="M1279" s="195"/>
      <c r="N1279" s="195"/>
      <c r="O1279" s="195"/>
      <c r="P1279" s="195"/>
      <c r="Q1279" s="195"/>
      <c r="R1279" s="195"/>
      <c r="S1279" s="215"/>
    </row>
    <row r="1280" s="186" customFormat="1" ht="26.25" customHeight="1" spans="1:19">
      <c r="A1280" s="191"/>
      <c r="B1280" s="192"/>
      <c r="C1280" s="193"/>
      <c r="D1280" s="192"/>
      <c r="E1280" s="194"/>
      <c r="F1280" s="194"/>
      <c r="G1280" s="194"/>
      <c r="H1280" s="194"/>
      <c r="I1280" s="195"/>
      <c r="J1280" s="196"/>
      <c r="K1280" s="195"/>
      <c r="L1280" s="195"/>
      <c r="M1280" s="195"/>
      <c r="N1280" s="195"/>
      <c r="O1280" s="195"/>
      <c r="P1280" s="195"/>
      <c r="Q1280" s="195"/>
      <c r="R1280" s="195"/>
      <c r="S1280" s="215"/>
    </row>
    <row r="1281" s="186" customFormat="1" ht="26.25" customHeight="1" spans="1:19">
      <c r="A1281" s="191"/>
      <c r="B1281" s="192"/>
      <c r="C1281" s="193"/>
      <c r="D1281" s="192"/>
      <c r="E1281" s="194"/>
      <c r="F1281" s="194"/>
      <c r="G1281" s="194"/>
      <c r="H1281" s="194"/>
      <c r="I1281" s="195"/>
      <c r="J1281" s="196"/>
      <c r="K1281" s="195"/>
      <c r="L1281" s="195"/>
      <c r="M1281" s="195"/>
      <c r="N1281" s="195"/>
      <c r="O1281" s="195"/>
      <c r="P1281" s="195"/>
      <c r="Q1281" s="195"/>
      <c r="R1281" s="195"/>
      <c r="S1281" s="215"/>
    </row>
    <row r="1282" s="186" customFormat="1" ht="26.25" customHeight="1" spans="1:19">
      <c r="A1282" s="191"/>
      <c r="B1282" s="192"/>
      <c r="C1282" s="193"/>
      <c r="D1282" s="192"/>
      <c r="E1282" s="194"/>
      <c r="F1282" s="194"/>
      <c r="G1282" s="194"/>
      <c r="H1282" s="194"/>
      <c r="I1282" s="195"/>
      <c r="J1282" s="196"/>
      <c r="K1282" s="195"/>
      <c r="L1282" s="195"/>
      <c r="M1282" s="195"/>
      <c r="N1282" s="195"/>
      <c r="O1282" s="195"/>
      <c r="P1282" s="195"/>
      <c r="Q1282" s="195"/>
      <c r="R1282" s="195"/>
      <c r="S1282" s="215"/>
    </row>
    <row r="1283" s="186" customFormat="1" ht="26.25" customHeight="1" spans="1:19">
      <c r="A1283" s="191"/>
      <c r="B1283" s="192"/>
      <c r="C1283" s="193"/>
      <c r="D1283" s="192"/>
      <c r="E1283" s="194"/>
      <c r="F1283" s="194"/>
      <c r="G1283" s="194"/>
      <c r="H1283" s="194"/>
      <c r="I1283" s="195"/>
      <c r="J1283" s="196"/>
      <c r="K1283" s="195"/>
      <c r="L1283" s="195"/>
      <c r="M1283" s="195"/>
      <c r="N1283" s="195"/>
      <c r="O1283" s="195"/>
      <c r="P1283" s="195"/>
      <c r="Q1283" s="195"/>
      <c r="R1283" s="195"/>
      <c r="S1283" s="215"/>
    </row>
    <row r="1284" s="186" customFormat="1" ht="26.25" customHeight="1" spans="1:19">
      <c r="A1284" s="191"/>
      <c r="B1284" s="192"/>
      <c r="C1284" s="193"/>
      <c r="D1284" s="192"/>
      <c r="E1284" s="194"/>
      <c r="F1284" s="194"/>
      <c r="G1284" s="194"/>
      <c r="H1284" s="194"/>
      <c r="I1284" s="195"/>
      <c r="J1284" s="196"/>
      <c r="K1284" s="195"/>
      <c r="L1284" s="195"/>
      <c r="M1284" s="195"/>
      <c r="N1284" s="195"/>
      <c r="O1284" s="195"/>
      <c r="P1284" s="195"/>
      <c r="Q1284" s="195"/>
      <c r="R1284" s="195"/>
      <c r="S1284" s="215"/>
    </row>
    <row r="1285" s="186" customFormat="1" ht="26.25" customHeight="1" spans="1:19">
      <c r="A1285" s="191"/>
      <c r="B1285" s="192"/>
      <c r="C1285" s="193"/>
      <c r="D1285" s="192"/>
      <c r="E1285" s="194"/>
      <c r="F1285" s="194"/>
      <c r="G1285" s="194"/>
      <c r="H1285" s="194"/>
      <c r="I1285" s="195"/>
      <c r="J1285" s="196"/>
      <c r="K1285" s="195"/>
      <c r="L1285" s="195"/>
      <c r="M1285" s="195"/>
      <c r="N1285" s="195"/>
      <c r="O1285" s="195"/>
      <c r="P1285" s="195"/>
      <c r="Q1285" s="195"/>
      <c r="R1285" s="195"/>
      <c r="S1285" s="215"/>
    </row>
    <row r="1286" s="186" customFormat="1" ht="26.25" customHeight="1" spans="1:19">
      <c r="A1286" s="191"/>
      <c r="B1286" s="192"/>
      <c r="C1286" s="193"/>
      <c r="D1286" s="192"/>
      <c r="E1286" s="194"/>
      <c r="F1286" s="194"/>
      <c r="G1286" s="194"/>
      <c r="H1286" s="194"/>
      <c r="I1286" s="195"/>
      <c r="J1286" s="196"/>
      <c r="K1286" s="195"/>
      <c r="L1286" s="195"/>
      <c r="M1286" s="195"/>
      <c r="N1286" s="195"/>
      <c r="O1286" s="195"/>
      <c r="P1286" s="195"/>
      <c r="Q1286" s="195"/>
      <c r="R1286" s="195"/>
      <c r="S1286" s="215"/>
    </row>
    <row r="1287" s="186" customFormat="1" ht="26.25" customHeight="1" spans="1:19">
      <c r="A1287" s="191"/>
      <c r="B1287" s="192"/>
      <c r="C1287" s="193"/>
      <c r="D1287" s="192"/>
      <c r="E1287" s="194"/>
      <c r="F1287" s="194"/>
      <c r="G1287" s="194"/>
      <c r="H1287" s="194"/>
      <c r="I1287" s="195"/>
      <c r="J1287" s="196"/>
      <c r="K1287" s="195"/>
      <c r="L1287" s="195"/>
      <c r="M1287" s="195"/>
      <c r="N1287" s="195"/>
      <c r="O1287" s="195"/>
      <c r="P1287" s="195"/>
      <c r="Q1287" s="195"/>
      <c r="R1287" s="195"/>
      <c r="S1287" s="215"/>
    </row>
    <row r="1288" s="186" customFormat="1" ht="26.25" customHeight="1" spans="1:19">
      <c r="A1288" s="191"/>
      <c r="B1288" s="192"/>
      <c r="C1288" s="193"/>
      <c r="D1288" s="192"/>
      <c r="E1288" s="194"/>
      <c r="F1288" s="194"/>
      <c r="G1288" s="194"/>
      <c r="H1288" s="194"/>
      <c r="I1288" s="195"/>
      <c r="J1288" s="196"/>
      <c r="K1288" s="195"/>
      <c r="L1288" s="195"/>
      <c r="M1288" s="195"/>
      <c r="N1288" s="195"/>
      <c r="O1288" s="195"/>
      <c r="P1288" s="195"/>
      <c r="Q1288" s="195"/>
      <c r="R1288" s="195"/>
      <c r="S1288" s="215"/>
    </row>
    <row r="1289" s="186" customFormat="1" ht="26.25" customHeight="1" spans="1:19">
      <c r="A1289" s="191"/>
      <c r="B1289" s="192"/>
      <c r="C1289" s="193"/>
      <c r="D1289" s="192"/>
      <c r="E1289" s="194"/>
      <c r="F1289" s="194"/>
      <c r="G1289" s="194"/>
      <c r="H1289" s="194"/>
      <c r="I1289" s="195"/>
      <c r="J1289" s="196"/>
      <c r="K1289" s="195"/>
      <c r="L1289" s="195"/>
      <c r="M1289" s="195"/>
      <c r="N1289" s="195"/>
      <c r="O1289" s="195"/>
      <c r="P1289" s="195"/>
      <c r="Q1289" s="195"/>
      <c r="R1289" s="195"/>
      <c r="S1289" s="215"/>
    </row>
    <row r="1290" s="186" customFormat="1" ht="26.25" customHeight="1" spans="1:19">
      <c r="A1290" s="191"/>
      <c r="B1290" s="192"/>
      <c r="C1290" s="193"/>
      <c r="D1290" s="192"/>
      <c r="E1290" s="194"/>
      <c r="F1290" s="194"/>
      <c r="G1290" s="194"/>
      <c r="H1290" s="194"/>
      <c r="I1290" s="195"/>
      <c r="J1290" s="196"/>
      <c r="K1290" s="195"/>
      <c r="L1290" s="195"/>
      <c r="M1290" s="195"/>
      <c r="N1290" s="195"/>
      <c r="O1290" s="195"/>
      <c r="P1290" s="195"/>
      <c r="Q1290" s="195"/>
      <c r="R1290" s="195"/>
      <c r="S1290" s="215"/>
    </row>
    <row r="1291" s="186" customFormat="1" ht="26.25" customHeight="1" spans="1:19">
      <c r="A1291" s="191"/>
      <c r="B1291" s="192"/>
      <c r="C1291" s="193"/>
      <c r="D1291" s="192"/>
      <c r="E1291" s="194"/>
      <c r="F1291" s="194"/>
      <c r="G1291" s="194"/>
      <c r="H1291" s="194"/>
      <c r="I1291" s="195"/>
      <c r="J1291" s="196"/>
      <c r="K1291" s="195"/>
      <c r="L1291" s="195"/>
      <c r="M1291" s="195"/>
      <c r="N1291" s="195"/>
      <c r="O1291" s="195"/>
      <c r="P1291" s="195"/>
      <c r="Q1291" s="195"/>
      <c r="R1291" s="195"/>
      <c r="S1291" s="215"/>
    </row>
    <row r="1292" s="186" customFormat="1" ht="26.25" customHeight="1" spans="1:19">
      <c r="A1292" s="191"/>
      <c r="B1292" s="192"/>
      <c r="C1292" s="193"/>
      <c r="D1292" s="192"/>
      <c r="E1292" s="194"/>
      <c r="F1292" s="194"/>
      <c r="G1292" s="194"/>
      <c r="H1292" s="194"/>
      <c r="I1292" s="195"/>
      <c r="J1292" s="196"/>
      <c r="K1292" s="195"/>
      <c r="L1292" s="195"/>
      <c r="M1292" s="195"/>
      <c r="N1292" s="195"/>
      <c r="O1292" s="195"/>
      <c r="P1292" s="195"/>
      <c r="Q1292" s="195"/>
      <c r="R1292" s="195"/>
      <c r="S1292" s="215"/>
    </row>
    <row r="1293" s="186" customFormat="1" ht="26.25" customHeight="1" spans="1:19">
      <c r="A1293" s="191"/>
      <c r="B1293" s="192"/>
      <c r="C1293" s="193"/>
      <c r="D1293" s="192"/>
      <c r="E1293" s="194"/>
      <c r="F1293" s="194"/>
      <c r="G1293" s="194"/>
      <c r="H1293" s="194"/>
      <c r="I1293" s="195"/>
      <c r="J1293" s="196"/>
      <c r="K1293" s="195"/>
      <c r="L1293" s="195"/>
      <c r="M1293" s="195"/>
      <c r="N1293" s="195"/>
      <c r="O1293" s="195"/>
      <c r="P1293" s="195"/>
      <c r="Q1293" s="195"/>
      <c r="R1293" s="195"/>
      <c r="S1293" s="215"/>
    </row>
    <row r="1294" s="186" customFormat="1" ht="26.25" customHeight="1" spans="1:19">
      <c r="A1294" s="191"/>
      <c r="B1294" s="192"/>
      <c r="C1294" s="193"/>
      <c r="D1294" s="192"/>
      <c r="E1294" s="194"/>
      <c r="F1294" s="194"/>
      <c r="G1294" s="194"/>
      <c r="H1294" s="194"/>
      <c r="I1294" s="195"/>
      <c r="J1294" s="196"/>
      <c r="K1294" s="195"/>
      <c r="L1294" s="195"/>
      <c r="M1294" s="195"/>
      <c r="N1294" s="195"/>
      <c r="O1294" s="195"/>
      <c r="P1294" s="195"/>
      <c r="Q1294" s="195"/>
      <c r="R1294" s="195"/>
      <c r="S1294" s="215"/>
    </row>
    <row r="1295" s="186" customFormat="1" ht="26.25" customHeight="1" spans="1:19">
      <c r="A1295" s="191"/>
      <c r="B1295" s="192"/>
      <c r="C1295" s="193"/>
      <c r="D1295" s="192"/>
      <c r="E1295" s="194"/>
      <c r="F1295" s="194"/>
      <c r="G1295" s="194"/>
      <c r="H1295" s="194"/>
      <c r="I1295" s="195"/>
      <c r="J1295" s="196"/>
      <c r="K1295" s="195"/>
      <c r="L1295" s="195"/>
      <c r="M1295" s="195"/>
      <c r="N1295" s="195"/>
      <c r="O1295" s="195"/>
      <c r="P1295" s="195"/>
      <c r="Q1295" s="195"/>
      <c r="R1295" s="195"/>
      <c r="S1295" s="215"/>
    </row>
    <row r="1296" s="186" customFormat="1" ht="26.25" customHeight="1" spans="1:19">
      <c r="A1296" s="191"/>
      <c r="B1296" s="192"/>
      <c r="C1296" s="193"/>
      <c r="D1296" s="192"/>
      <c r="E1296" s="194"/>
      <c r="F1296" s="194"/>
      <c r="G1296" s="194"/>
      <c r="H1296" s="194"/>
      <c r="I1296" s="195"/>
      <c r="J1296" s="196"/>
      <c r="K1296" s="195"/>
      <c r="L1296" s="195"/>
      <c r="M1296" s="195"/>
      <c r="N1296" s="195"/>
      <c r="O1296" s="195"/>
      <c r="P1296" s="195"/>
      <c r="Q1296" s="195"/>
      <c r="R1296" s="195"/>
      <c r="S1296" s="215"/>
    </row>
    <row r="1297" s="186" customFormat="1" ht="26.25" customHeight="1" spans="1:19">
      <c r="A1297" s="191"/>
      <c r="B1297" s="192"/>
      <c r="C1297" s="193"/>
      <c r="D1297" s="192"/>
      <c r="E1297" s="194"/>
      <c r="F1297" s="194"/>
      <c r="G1297" s="194"/>
      <c r="H1297" s="194"/>
      <c r="I1297" s="195"/>
      <c r="J1297" s="196"/>
      <c r="K1297" s="195"/>
      <c r="L1297" s="195"/>
      <c r="M1297" s="195"/>
      <c r="N1297" s="195"/>
      <c r="O1297" s="195"/>
      <c r="P1297" s="195"/>
      <c r="Q1297" s="195"/>
      <c r="R1297" s="195"/>
      <c r="S1297" s="215"/>
    </row>
    <row r="1298" s="186" customFormat="1" ht="26.25" customHeight="1" spans="1:19">
      <c r="A1298" s="191"/>
      <c r="B1298" s="192"/>
      <c r="C1298" s="193"/>
      <c r="D1298" s="192"/>
      <c r="E1298" s="194"/>
      <c r="F1298" s="194"/>
      <c r="G1298" s="194"/>
      <c r="H1298" s="194"/>
      <c r="I1298" s="195"/>
      <c r="J1298" s="196"/>
      <c r="K1298" s="195"/>
      <c r="L1298" s="195"/>
      <c r="M1298" s="195"/>
      <c r="N1298" s="195"/>
      <c r="O1298" s="195"/>
      <c r="P1298" s="195"/>
      <c r="Q1298" s="195"/>
      <c r="R1298" s="195"/>
      <c r="S1298" s="215"/>
    </row>
    <row r="1299" s="186" customFormat="1" ht="26.25" customHeight="1" spans="1:19">
      <c r="A1299" s="191"/>
      <c r="B1299" s="192"/>
      <c r="C1299" s="193"/>
      <c r="D1299" s="192"/>
      <c r="E1299" s="194"/>
      <c r="F1299" s="194"/>
      <c r="G1299" s="194"/>
      <c r="H1299" s="194"/>
      <c r="I1299" s="195"/>
      <c r="J1299" s="196"/>
      <c r="K1299" s="195"/>
      <c r="L1299" s="195"/>
      <c r="M1299" s="195"/>
      <c r="N1299" s="195"/>
      <c r="O1299" s="195"/>
      <c r="P1299" s="195"/>
      <c r="Q1299" s="195"/>
      <c r="R1299" s="195"/>
      <c r="S1299" s="215"/>
    </row>
    <row r="1300" s="186" customFormat="1" ht="26.25" customHeight="1" spans="1:19">
      <c r="A1300" s="191"/>
      <c r="B1300" s="192"/>
      <c r="C1300" s="193"/>
      <c r="D1300" s="192"/>
      <c r="E1300" s="194"/>
      <c r="F1300" s="194"/>
      <c r="G1300" s="194"/>
      <c r="H1300" s="194"/>
      <c r="I1300" s="195"/>
      <c r="J1300" s="196"/>
      <c r="K1300" s="195"/>
      <c r="L1300" s="195"/>
      <c r="M1300" s="195"/>
      <c r="N1300" s="195"/>
      <c r="O1300" s="195"/>
      <c r="P1300" s="195"/>
      <c r="Q1300" s="195"/>
      <c r="R1300" s="195"/>
      <c r="S1300" s="215"/>
    </row>
    <row r="1301" s="186" customFormat="1" ht="26.25" customHeight="1" spans="1:19">
      <c r="A1301" s="191"/>
      <c r="B1301" s="192"/>
      <c r="C1301" s="193"/>
      <c r="D1301" s="192"/>
      <c r="E1301" s="194"/>
      <c r="F1301" s="194"/>
      <c r="G1301" s="194"/>
      <c r="H1301" s="194"/>
      <c r="I1301" s="195"/>
      <c r="J1301" s="196"/>
      <c r="K1301" s="195"/>
      <c r="L1301" s="195"/>
      <c r="M1301" s="195"/>
      <c r="N1301" s="195"/>
      <c r="O1301" s="195"/>
      <c r="P1301" s="195"/>
      <c r="Q1301" s="195"/>
      <c r="R1301" s="195"/>
      <c r="S1301" s="215"/>
    </row>
    <row r="1302" s="186" customFormat="1" ht="26.25" customHeight="1" spans="1:19">
      <c r="A1302" s="191"/>
      <c r="B1302" s="192"/>
      <c r="C1302" s="193"/>
      <c r="D1302" s="192"/>
      <c r="E1302" s="194"/>
      <c r="F1302" s="194"/>
      <c r="G1302" s="194"/>
      <c r="H1302" s="194"/>
      <c r="I1302" s="195"/>
      <c r="J1302" s="196"/>
      <c r="K1302" s="195"/>
      <c r="L1302" s="195"/>
      <c r="M1302" s="195"/>
      <c r="N1302" s="195"/>
      <c r="O1302" s="195"/>
      <c r="P1302" s="195"/>
      <c r="Q1302" s="195"/>
      <c r="R1302" s="195"/>
      <c r="S1302" s="215"/>
    </row>
    <row r="1303" s="186" customFormat="1" ht="26.25" customHeight="1" spans="1:19">
      <c r="A1303" s="191"/>
      <c r="B1303" s="192"/>
      <c r="C1303" s="193"/>
      <c r="D1303" s="192"/>
      <c r="E1303" s="194"/>
      <c r="F1303" s="194"/>
      <c r="G1303" s="194"/>
      <c r="H1303" s="194"/>
      <c r="I1303" s="195"/>
      <c r="J1303" s="196"/>
      <c r="K1303" s="195"/>
      <c r="L1303" s="195"/>
      <c r="M1303" s="195"/>
      <c r="N1303" s="195"/>
      <c r="O1303" s="195"/>
      <c r="P1303" s="195"/>
      <c r="Q1303" s="195"/>
      <c r="R1303" s="195"/>
      <c r="S1303" s="215"/>
    </row>
    <row r="1304" s="186" customFormat="1" ht="26.25" customHeight="1" spans="1:19">
      <c r="A1304" s="191"/>
      <c r="B1304" s="192"/>
      <c r="C1304" s="193"/>
      <c r="D1304" s="192"/>
      <c r="E1304" s="194"/>
      <c r="F1304" s="194"/>
      <c r="G1304" s="194"/>
      <c r="H1304" s="194"/>
      <c r="I1304" s="195"/>
      <c r="J1304" s="196"/>
      <c r="K1304" s="195"/>
      <c r="L1304" s="195"/>
      <c r="M1304" s="195"/>
      <c r="N1304" s="195"/>
      <c r="O1304" s="195"/>
      <c r="P1304" s="195"/>
      <c r="Q1304" s="195"/>
      <c r="R1304" s="195"/>
      <c r="S1304" s="215"/>
    </row>
    <row r="1305" s="186" customFormat="1" ht="26.25" customHeight="1" spans="1:19">
      <c r="A1305" s="191"/>
      <c r="B1305" s="192"/>
      <c r="C1305" s="193"/>
      <c r="D1305" s="192"/>
      <c r="E1305" s="194"/>
      <c r="F1305" s="194"/>
      <c r="G1305" s="194"/>
      <c r="H1305" s="194"/>
      <c r="I1305" s="195"/>
      <c r="J1305" s="196"/>
      <c r="K1305" s="195"/>
      <c r="L1305" s="195"/>
      <c r="M1305" s="195"/>
      <c r="N1305" s="195"/>
      <c r="O1305" s="195"/>
      <c r="P1305" s="195"/>
      <c r="Q1305" s="195"/>
      <c r="R1305" s="195"/>
      <c r="S1305" s="215"/>
    </row>
    <row r="1306" s="186" customFormat="1" ht="26.25" customHeight="1" spans="1:19">
      <c r="A1306" s="191"/>
      <c r="B1306" s="192"/>
      <c r="C1306" s="193"/>
      <c r="D1306" s="192"/>
      <c r="E1306" s="194"/>
      <c r="F1306" s="194"/>
      <c r="G1306" s="194"/>
      <c r="H1306" s="194"/>
      <c r="I1306" s="195"/>
      <c r="J1306" s="196"/>
      <c r="K1306" s="195"/>
      <c r="L1306" s="195"/>
      <c r="M1306" s="195"/>
      <c r="N1306" s="195"/>
      <c r="O1306" s="195"/>
      <c r="P1306" s="195"/>
      <c r="Q1306" s="195"/>
      <c r="R1306" s="195"/>
      <c r="S1306" s="215"/>
    </row>
    <row r="1307" s="186" customFormat="1" ht="26.25" customHeight="1" spans="1:19">
      <c r="A1307" s="191"/>
      <c r="B1307" s="192"/>
      <c r="C1307" s="193"/>
      <c r="D1307" s="192"/>
      <c r="E1307" s="194"/>
      <c r="F1307" s="194"/>
      <c r="G1307" s="194"/>
      <c r="H1307" s="194"/>
      <c r="I1307" s="195"/>
      <c r="J1307" s="196"/>
      <c r="K1307" s="195"/>
      <c r="L1307" s="195"/>
      <c r="M1307" s="195"/>
      <c r="N1307" s="195"/>
      <c r="O1307" s="195"/>
      <c r="P1307" s="195"/>
      <c r="Q1307" s="195"/>
      <c r="R1307" s="195"/>
      <c r="S1307" s="215"/>
    </row>
    <row r="1308" s="186" customFormat="1" ht="26.25" customHeight="1" spans="1:19">
      <c r="A1308" s="191"/>
      <c r="B1308" s="192"/>
      <c r="C1308" s="193"/>
      <c r="D1308" s="192"/>
      <c r="E1308" s="194"/>
      <c r="F1308" s="194"/>
      <c r="G1308" s="194"/>
      <c r="H1308" s="194"/>
      <c r="I1308" s="195"/>
      <c r="J1308" s="196"/>
      <c r="K1308" s="195"/>
      <c r="L1308" s="195"/>
      <c r="M1308" s="195"/>
      <c r="N1308" s="195"/>
      <c r="O1308" s="195"/>
      <c r="P1308" s="195"/>
      <c r="Q1308" s="195"/>
      <c r="R1308" s="195"/>
      <c r="S1308" s="215"/>
    </row>
    <row r="1309" s="186" customFormat="1" ht="26.25" customHeight="1" spans="1:19">
      <c r="A1309" s="191"/>
      <c r="B1309" s="192"/>
      <c r="C1309" s="193"/>
      <c r="D1309" s="192"/>
      <c r="E1309" s="194"/>
      <c r="F1309" s="194"/>
      <c r="G1309" s="194"/>
      <c r="H1309" s="194"/>
      <c r="I1309" s="195"/>
      <c r="J1309" s="196"/>
      <c r="K1309" s="195"/>
      <c r="L1309" s="195"/>
      <c r="M1309" s="195"/>
      <c r="N1309" s="195"/>
      <c r="O1309" s="195"/>
      <c r="P1309" s="195"/>
      <c r="Q1309" s="195"/>
      <c r="R1309" s="195"/>
      <c r="S1309" s="215"/>
    </row>
    <row r="1310" s="186" customFormat="1" ht="26.25" customHeight="1" spans="1:19">
      <c r="A1310" s="191"/>
      <c r="B1310" s="192"/>
      <c r="C1310" s="193"/>
      <c r="D1310" s="192"/>
      <c r="E1310" s="194"/>
      <c r="F1310" s="194"/>
      <c r="G1310" s="194"/>
      <c r="H1310" s="194"/>
      <c r="I1310" s="195"/>
      <c r="J1310" s="196"/>
      <c r="K1310" s="195"/>
      <c r="L1310" s="195"/>
      <c r="M1310" s="195"/>
      <c r="N1310" s="195"/>
      <c r="O1310" s="195"/>
      <c r="P1310" s="195"/>
      <c r="Q1310" s="195"/>
      <c r="R1310" s="195"/>
      <c r="S1310" s="215"/>
    </row>
    <row r="1311" s="186" customFormat="1" ht="26.25" customHeight="1" spans="1:19">
      <c r="A1311" s="191"/>
      <c r="B1311" s="192"/>
      <c r="C1311" s="193"/>
      <c r="D1311" s="192"/>
      <c r="E1311" s="194"/>
      <c r="F1311" s="194"/>
      <c r="G1311" s="194"/>
      <c r="H1311" s="194"/>
      <c r="I1311" s="195"/>
      <c r="J1311" s="196"/>
      <c r="K1311" s="195"/>
      <c r="L1311" s="195"/>
      <c r="M1311" s="195"/>
      <c r="N1311" s="195"/>
      <c r="O1311" s="195"/>
      <c r="P1311" s="195"/>
      <c r="Q1311" s="195"/>
      <c r="R1311" s="195"/>
      <c r="S1311" s="215"/>
    </row>
    <row r="1312" s="186" customFormat="1" ht="26.25" customHeight="1" spans="1:19">
      <c r="A1312" s="191"/>
      <c r="B1312" s="192"/>
      <c r="C1312" s="193"/>
      <c r="D1312" s="192"/>
      <c r="E1312" s="194"/>
      <c r="F1312" s="194"/>
      <c r="G1312" s="194"/>
      <c r="H1312" s="194"/>
      <c r="I1312" s="195"/>
      <c r="J1312" s="196"/>
      <c r="K1312" s="195"/>
      <c r="L1312" s="195"/>
      <c r="M1312" s="195"/>
      <c r="N1312" s="195"/>
      <c r="O1312" s="195"/>
      <c r="P1312" s="195"/>
      <c r="Q1312" s="195"/>
      <c r="R1312" s="195"/>
      <c r="S1312" s="215"/>
    </row>
    <row r="1313" s="186" customFormat="1" ht="26.25" customHeight="1" spans="1:20">
      <c r="A1313" s="191"/>
      <c r="B1313" s="192"/>
      <c r="C1313" s="193"/>
      <c r="D1313" s="192"/>
      <c r="E1313" s="194"/>
      <c r="F1313" s="194"/>
      <c r="G1313" s="194"/>
      <c r="H1313" s="194"/>
      <c r="I1313" s="195"/>
      <c r="J1313" s="196"/>
      <c r="K1313" s="195"/>
      <c r="L1313" s="195"/>
      <c r="M1313" s="195"/>
      <c r="N1313" s="195"/>
      <c r="O1313" s="195"/>
      <c r="P1313" s="195"/>
      <c r="Q1313" s="195"/>
      <c r="R1313" s="195"/>
      <c r="S1313" s="215"/>
    </row>
    <row r="1314" s="186" customFormat="1" ht="26.25" customHeight="1" spans="1:20">
      <c r="A1314" s="191"/>
      <c r="B1314" s="192"/>
      <c r="C1314" s="193"/>
      <c r="D1314" s="192"/>
      <c r="E1314" s="194"/>
      <c r="F1314" s="194"/>
      <c r="G1314" s="194"/>
      <c r="H1314" s="194"/>
      <c r="I1314" s="195"/>
      <c r="J1314" s="196"/>
      <c r="K1314" s="195"/>
      <c r="L1314" s="195"/>
      <c r="M1314" s="195"/>
      <c r="N1314" s="195"/>
      <c r="O1314" s="195"/>
      <c r="P1314" s="195"/>
      <c r="Q1314" s="195"/>
      <c r="R1314" s="195"/>
      <c r="S1314" s="215"/>
    </row>
    <row r="1315" s="186" customFormat="1" ht="26.25" customHeight="1" spans="1:20">
      <c r="A1315" s="191"/>
      <c r="B1315" s="192"/>
      <c r="C1315" s="193"/>
      <c r="D1315" s="192"/>
      <c r="E1315" s="194"/>
      <c r="F1315" s="194"/>
      <c r="G1315" s="194"/>
      <c r="H1315" s="194"/>
      <c r="I1315" s="195"/>
      <c r="J1315" s="196"/>
      <c r="K1315" s="195"/>
      <c r="L1315" s="195"/>
      <c r="M1315" s="195"/>
      <c r="N1315" s="195"/>
      <c r="O1315" s="195"/>
      <c r="P1315" s="195"/>
      <c r="Q1315" s="195"/>
      <c r="R1315" s="195"/>
      <c r="S1315" s="215"/>
    </row>
    <row r="1316" s="186" customFormat="1" ht="26.25" customHeight="1" spans="1:20">
      <c r="A1316" s="191"/>
      <c r="B1316" s="192"/>
      <c r="C1316" s="193"/>
      <c r="D1316" s="192"/>
      <c r="E1316" s="194"/>
      <c r="F1316" s="194"/>
      <c r="G1316" s="194"/>
      <c r="H1316" s="194"/>
      <c r="I1316" s="195"/>
      <c r="J1316" s="196"/>
      <c r="K1316" s="195"/>
      <c r="L1316" s="195"/>
      <c r="M1316" s="195"/>
      <c r="N1316" s="195"/>
      <c r="O1316" s="195"/>
      <c r="P1316" s="195"/>
      <c r="Q1316" s="195"/>
      <c r="R1316" s="195"/>
      <c r="S1316" s="215"/>
    </row>
    <row r="1317" s="186" customFormat="1" ht="26.25" customHeight="1" spans="1:20">
      <c r="A1317" s="191"/>
      <c r="B1317" s="192"/>
      <c r="C1317" s="193"/>
      <c r="D1317" s="192"/>
      <c r="E1317" s="194"/>
      <c r="F1317" s="194"/>
      <c r="G1317" s="194"/>
      <c r="H1317" s="194"/>
      <c r="I1317" s="195"/>
      <c r="J1317" s="196"/>
      <c r="K1317" s="195"/>
      <c r="L1317" s="195"/>
      <c r="M1317" s="195"/>
      <c r="N1317" s="195"/>
      <c r="O1317" s="195"/>
      <c r="P1317" s="195"/>
      <c r="Q1317" s="195"/>
      <c r="R1317" s="195"/>
      <c r="S1317" s="215"/>
    </row>
    <row r="1318" s="186" customFormat="1" ht="26.25" customHeight="1" spans="1:20">
      <c r="A1318" s="191"/>
      <c r="B1318" s="192"/>
      <c r="C1318" s="193"/>
      <c r="D1318" s="192"/>
      <c r="E1318" s="194"/>
      <c r="F1318" s="194"/>
      <c r="G1318" s="194"/>
      <c r="H1318" s="194"/>
      <c r="I1318" s="195"/>
      <c r="J1318" s="196"/>
      <c r="K1318" s="195"/>
      <c r="L1318" s="195"/>
      <c r="M1318" s="195"/>
      <c r="N1318" s="195"/>
      <c r="O1318" s="195"/>
      <c r="P1318" s="195"/>
      <c r="Q1318" s="195"/>
      <c r="R1318" s="195"/>
      <c r="S1318" s="215"/>
    </row>
    <row r="1319" s="186" customFormat="1" ht="26.25" customHeight="1" spans="1:20">
      <c r="A1319" s="191"/>
      <c r="B1319" s="192"/>
      <c r="C1319" s="193"/>
      <c r="D1319" s="192"/>
      <c r="E1319" s="194"/>
      <c r="F1319" s="194"/>
      <c r="G1319" s="194"/>
      <c r="H1319" s="194"/>
      <c r="I1319" s="195"/>
      <c r="J1319" s="196"/>
      <c r="K1319" s="195"/>
      <c r="L1319" s="195"/>
      <c r="M1319" s="195"/>
      <c r="N1319" s="195"/>
      <c r="O1319" s="195"/>
      <c r="P1319" s="195"/>
      <c r="Q1319" s="195"/>
      <c r="R1319" s="195"/>
      <c r="S1319" s="215"/>
    </row>
    <row r="1320" s="186" customFormat="1" ht="26.25" customHeight="1" spans="1:20">
      <c r="A1320" s="191"/>
      <c r="B1320" s="192"/>
      <c r="C1320" s="193"/>
      <c r="D1320" s="192"/>
      <c r="E1320" s="194"/>
      <c r="F1320" s="194"/>
      <c r="G1320" s="194"/>
      <c r="H1320" s="194"/>
      <c r="I1320" s="195"/>
      <c r="J1320" s="196"/>
      <c r="K1320" s="195"/>
      <c r="L1320" s="195"/>
      <c r="M1320" s="195"/>
      <c r="N1320" s="195"/>
      <c r="O1320" s="195"/>
      <c r="P1320" s="195"/>
      <c r="Q1320" s="195"/>
      <c r="R1320" s="195"/>
      <c r="S1320" s="215"/>
    </row>
    <row r="1321" s="186" customFormat="1" ht="26.25" customHeight="1" spans="1:20">
      <c r="A1321" s="191"/>
      <c r="B1321" s="192"/>
      <c r="C1321" s="193"/>
      <c r="D1321" s="192"/>
      <c r="E1321" s="194"/>
      <c r="F1321" s="194"/>
      <c r="G1321" s="194"/>
      <c r="H1321" s="194"/>
      <c r="I1321" s="195"/>
      <c r="J1321" s="196"/>
      <c r="K1321" s="195"/>
      <c r="L1321" s="195"/>
      <c r="M1321" s="195"/>
      <c r="N1321" s="195"/>
      <c r="O1321" s="195"/>
      <c r="P1321" s="195"/>
      <c r="Q1321" s="195"/>
      <c r="R1321" s="195"/>
      <c r="S1321" s="215"/>
    </row>
    <row r="1322" s="186" customFormat="1" ht="26.25" customHeight="1" spans="1:20">
      <c r="A1322" s="191"/>
      <c r="B1322" s="192"/>
      <c r="C1322" s="193"/>
      <c r="D1322" s="192"/>
      <c r="E1322" s="194"/>
      <c r="F1322" s="194"/>
      <c r="G1322" s="194"/>
      <c r="H1322" s="194"/>
      <c r="I1322" s="195"/>
      <c r="J1322" s="196"/>
      <c r="K1322" s="195"/>
      <c r="L1322" s="195"/>
      <c r="M1322" s="195"/>
      <c r="N1322" s="195"/>
      <c r="O1322" s="195"/>
      <c r="P1322" s="195"/>
      <c r="Q1322" s="195"/>
      <c r="R1322" s="195"/>
      <c r="S1322" s="215"/>
    </row>
    <row r="1323" s="186" customFormat="1" ht="26.25" customHeight="1" spans="1:20">
      <c r="A1323" s="191"/>
      <c r="B1323" s="192"/>
      <c r="C1323" s="193"/>
      <c r="D1323" s="192"/>
      <c r="E1323" s="194"/>
      <c r="F1323" s="194"/>
      <c r="G1323" s="194"/>
      <c r="H1323" s="194"/>
      <c r="I1323" s="195"/>
      <c r="J1323" s="196"/>
      <c r="K1323" s="195"/>
      <c r="L1323" s="195"/>
      <c r="M1323" s="195"/>
      <c r="N1323" s="195"/>
      <c r="O1323" s="195"/>
      <c r="P1323" s="195"/>
      <c r="Q1323" s="195"/>
      <c r="R1323" s="195"/>
      <c r="S1323" s="215"/>
    </row>
    <row r="1324" s="186" customFormat="1" ht="26.25" customHeight="1" spans="1:20">
      <c r="A1324" s="191"/>
      <c r="B1324" s="192"/>
      <c r="C1324" s="193"/>
      <c r="D1324" s="192"/>
      <c r="E1324" s="194"/>
      <c r="F1324" s="194"/>
      <c r="G1324" s="194"/>
      <c r="H1324" s="194"/>
      <c r="I1324" s="195"/>
      <c r="J1324" s="196"/>
      <c r="K1324" s="195"/>
      <c r="L1324" s="195"/>
      <c r="M1324" s="195"/>
      <c r="N1324" s="195"/>
      <c r="O1324" s="195"/>
      <c r="P1324" s="195"/>
      <c r="Q1324" s="195"/>
      <c r="R1324" s="195"/>
      <c r="S1324" s="215"/>
    </row>
    <row r="1325" s="186" customFormat="1" ht="26.25" customHeight="1" spans="1:20">
      <c r="A1325" s="191"/>
      <c r="B1325" s="192"/>
      <c r="C1325" s="193"/>
      <c r="D1325" s="192"/>
      <c r="E1325" s="194"/>
      <c r="F1325" s="194"/>
      <c r="G1325" s="194"/>
      <c r="H1325" s="194"/>
      <c r="I1325" s="195"/>
      <c r="J1325" s="196"/>
      <c r="K1325" s="195"/>
      <c r="L1325" s="195"/>
      <c r="M1325" s="195"/>
      <c r="N1325" s="195"/>
      <c r="O1325" s="195"/>
      <c r="P1325" s="195"/>
      <c r="Q1325" s="195"/>
      <c r="R1325" s="195"/>
      <c r="S1325" s="215"/>
    </row>
    <row r="1326" s="186" customFormat="1" ht="26.25" customHeight="1" spans="1:20">
      <c r="A1326" s="191"/>
      <c r="B1326" s="192"/>
      <c r="C1326" s="193"/>
      <c r="D1326" s="192"/>
      <c r="E1326" s="194"/>
      <c r="F1326" s="194"/>
      <c r="G1326" s="194"/>
      <c r="H1326" s="194"/>
      <c r="I1326" s="195"/>
      <c r="J1326" s="196"/>
      <c r="K1326" s="195"/>
      <c r="L1326" s="195"/>
      <c r="M1326" s="195"/>
      <c r="N1326" s="195"/>
      <c r="O1326" s="195"/>
      <c r="P1326" s="195"/>
      <c r="Q1326" s="195"/>
      <c r="R1326" s="195"/>
      <c r="S1326" s="215"/>
      <c r="T1326" s="189"/>
    </row>
    <row r="1327" s="186" customFormat="1" ht="26.25" customHeight="1" spans="1:20">
      <c r="A1327" s="191"/>
      <c r="B1327" s="192"/>
      <c r="C1327" s="193"/>
      <c r="D1327" s="192"/>
      <c r="E1327" s="194"/>
      <c r="F1327" s="194"/>
      <c r="G1327" s="194"/>
      <c r="H1327" s="194"/>
      <c r="I1327" s="195"/>
      <c r="J1327" s="196"/>
      <c r="K1327" s="195"/>
      <c r="L1327" s="195"/>
      <c r="M1327" s="195"/>
      <c r="N1327" s="195"/>
      <c r="O1327" s="195"/>
      <c r="P1327" s="195"/>
      <c r="Q1327" s="195"/>
      <c r="R1327" s="195"/>
      <c r="S1327" s="215"/>
    </row>
    <row r="1328" s="186" customFormat="1" ht="26.25" customHeight="1" spans="1:20">
      <c r="A1328" s="191"/>
      <c r="B1328" s="192"/>
      <c r="C1328" s="193"/>
      <c r="D1328" s="192"/>
      <c r="E1328" s="194"/>
      <c r="F1328" s="194"/>
      <c r="G1328" s="194"/>
      <c r="H1328" s="194"/>
      <c r="I1328" s="195"/>
      <c r="J1328" s="196"/>
      <c r="K1328" s="195"/>
      <c r="L1328" s="195"/>
      <c r="M1328" s="195"/>
      <c r="N1328" s="195"/>
      <c r="O1328" s="195"/>
      <c r="P1328" s="195"/>
      <c r="Q1328" s="195"/>
      <c r="R1328" s="195"/>
      <c r="S1328" s="215"/>
    </row>
    <row r="1329" s="186" customFormat="1" ht="26.25" customHeight="1" spans="1:20">
      <c r="A1329" s="191"/>
      <c r="B1329" s="192"/>
      <c r="C1329" s="193"/>
      <c r="D1329" s="192"/>
      <c r="E1329" s="194"/>
      <c r="F1329" s="194"/>
      <c r="G1329" s="194"/>
      <c r="H1329" s="194"/>
      <c r="I1329" s="195"/>
      <c r="J1329" s="196"/>
      <c r="K1329" s="195"/>
      <c r="L1329" s="195"/>
      <c r="M1329" s="195"/>
      <c r="N1329" s="195"/>
      <c r="O1329" s="195"/>
      <c r="P1329" s="195"/>
      <c r="Q1329" s="195"/>
      <c r="R1329" s="195"/>
      <c r="S1329" s="215"/>
    </row>
    <row r="1330" s="186" customFormat="1" ht="26.25" customHeight="1" spans="1:20">
      <c r="A1330" s="191"/>
      <c r="B1330" s="192"/>
      <c r="C1330" s="193"/>
      <c r="D1330" s="192"/>
      <c r="E1330" s="194"/>
      <c r="F1330" s="194"/>
      <c r="G1330" s="194"/>
      <c r="H1330" s="194"/>
      <c r="I1330" s="195"/>
      <c r="J1330" s="196"/>
      <c r="K1330" s="195"/>
      <c r="L1330" s="195"/>
      <c r="M1330" s="195"/>
      <c r="N1330" s="195"/>
      <c r="O1330" s="195"/>
      <c r="P1330" s="195"/>
      <c r="Q1330" s="195"/>
      <c r="R1330" s="195"/>
      <c r="S1330" s="215"/>
    </row>
    <row r="1331" s="186" customFormat="1" ht="26.25" customHeight="1" spans="1:20">
      <c r="A1331" s="191"/>
      <c r="B1331" s="192"/>
      <c r="C1331" s="193"/>
      <c r="D1331" s="192"/>
      <c r="E1331" s="194"/>
      <c r="F1331" s="194"/>
      <c r="G1331" s="194"/>
      <c r="H1331" s="194"/>
      <c r="I1331" s="195"/>
      <c r="J1331" s="196"/>
      <c r="K1331" s="195"/>
      <c r="L1331" s="195"/>
      <c r="M1331" s="195"/>
      <c r="N1331" s="195"/>
      <c r="O1331" s="195"/>
      <c r="P1331" s="195"/>
      <c r="Q1331" s="195"/>
      <c r="R1331" s="195"/>
      <c r="S1331" s="215"/>
    </row>
    <row r="1332" s="186" customFormat="1" ht="26.25" customHeight="1" spans="1:20">
      <c r="A1332" s="191"/>
      <c r="B1332" s="192"/>
      <c r="C1332" s="193"/>
      <c r="D1332" s="192"/>
      <c r="E1332" s="194"/>
      <c r="F1332" s="194"/>
      <c r="G1332" s="194"/>
      <c r="H1332" s="194"/>
      <c r="I1332" s="195"/>
      <c r="J1332" s="196"/>
      <c r="K1332" s="195"/>
      <c r="L1332" s="195"/>
      <c r="M1332" s="195"/>
      <c r="N1332" s="195"/>
      <c r="O1332" s="195"/>
      <c r="P1332" s="195"/>
      <c r="Q1332" s="195"/>
      <c r="R1332" s="195"/>
      <c r="S1332" s="215"/>
      <c r="T1332" s="189"/>
    </row>
    <row r="1333" s="186" customFormat="1" ht="26.25" customHeight="1" spans="1:20">
      <c r="A1333" s="191"/>
      <c r="B1333" s="192"/>
      <c r="C1333" s="193"/>
      <c r="D1333" s="192"/>
      <c r="E1333" s="194"/>
      <c r="F1333" s="194"/>
      <c r="G1333" s="194"/>
      <c r="H1333" s="194"/>
      <c r="I1333" s="195"/>
      <c r="J1333" s="196"/>
      <c r="K1333" s="195"/>
      <c r="L1333" s="195"/>
      <c r="M1333" s="195"/>
      <c r="N1333" s="195"/>
      <c r="O1333" s="195"/>
      <c r="P1333" s="195"/>
      <c r="Q1333" s="195"/>
      <c r="R1333" s="195"/>
      <c r="S1333" s="215"/>
    </row>
    <row r="1334" s="189" customFormat="1" ht="26.25" customHeight="1" spans="1:20">
      <c r="A1334" s="191"/>
      <c r="B1334" s="192"/>
      <c r="C1334" s="193"/>
      <c r="D1334" s="192"/>
      <c r="E1334" s="194"/>
      <c r="F1334" s="194"/>
      <c r="G1334" s="194"/>
      <c r="H1334" s="194"/>
      <c r="I1334" s="195"/>
      <c r="J1334" s="196"/>
      <c r="K1334" s="195"/>
      <c r="L1334" s="195"/>
      <c r="M1334" s="195"/>
      <c r="N1334" s="195"/>
      <c r="O1334" s="195"/>
      <c r="P1334" s="195"/>
      <c r="Q1334" s="195"/>
      <c r="R1334" s="195"/>
      <c r="S1334" s="215"/>
      <c r="T1334" s="186"/>
    </row>
    <row r="1335" s="186" customFormat="1" ht="26.25" customHeight="1" spans="1:20">
      <c r="A1335" s="191"/>
      <c r="B1335" s="192"/>
      <c r="C1335" s="193"/>
      <c r="D1335" s="192"/>
      <c r="E1335" s="194"/>
      <c r="F1335" s="194"/>
      <c r="G1335" s="194"/>
      <c r="H1335" s="194"/>
      <c r="I1335" s="195"/>
      <c r="J1335" s="196"/>
      <c r="K1335" s="195"/>
      <c r="L1335" s="195"/>
      <c r="M1335" s="195"/>
      <c r="N1335" s="195"/>
      <c r="O1335" s="195"/>
      <c r="P1335" s="195"/>
      <c r="Q1335" s="195"/>
      <c r="R1335" s="195"/>
      <c r="S1335" s="215"/>
    </row>
    <row r="1336" s="186" customFormat="1" ht="26.25" customHeight="1" spans="1:20">
      <c r="A1336" s="191"/>
      <c r="B1336" s="192"/>
      <c r="C1336" s="193"/>
      <c r="D1336" s="192"/>
      <c r="E1336" s="194"/>
      <c r="F1336" s="194"/>
      <c r="G1336" s="194"/>
      <c r="H1336" s="194"/>
      <c r="I1336" s="195"/>
      <c r="J1336" s="196"/>
      <c r="K1336" s="195"/>
      <c r="L1336" s="195"/>
      <c r="M1336" s="195"/>
      <c r="N1336" s="195"/>
      <c r="O1336" s="195"/>
      <c r="P1336" s="195"/>
      <c r="Q1336" s="195"/>
      <c r="R1336" s="195"/>
      <c r="S1336" s="215"/>
    </row>
    <row r="1337" s="186" customFormat="1" ht="26.25" customHeight="1" spans="1:20">
      <c r="A1337" s="191"/>
      <c r="B1337" s="192"/>
      <c r="C1337" s="193"/>
      <c r="D1337" s="192"/>
      <c r="E1337" s="194"/>
      <c r="F1337" s="194"/>
      <c r="G1337" s="194"/>
      <c r="H1337" s="194"/>
      <c r="I1337" s="195"/>
      <c r="J1337" s="196"/>
      <c r="K1337" s="195"/>
      <c r="L1337" s="195"/>
      <c r="M1337" s="195"/>
      <c r="N1337" s="195"/>
      <c r="O1337" s="195"/>
      <c r="P1337" s="195"/>
      <c r="Q1337" s="195"/>
      <c r="R1337" s="195"/>
      <c r="S1337" s="215"/>
    </row>
    <row r="1338" s="186" customFormat="1" ht="26.25" customHeight="1" spans="1:20">
      <c r="A1338" s="191"/>
      <c r="B1338" s="192"/>
      <c r="C1338" s="193"/>
      <c r="D1338" s="192"/>
      <c r="E1338" s="194"/>
      <c r="F1338" s="194"/>
      <c r="G1338" s="194"/>
      <c r="H1338" s="194"/>
      <c r="I1338" s="195"/>
      <c r="J1338" s="196"/>
      <c r="K1338" s="195"/>
      <c r="L1338" s="195"/>
      <c r="M1338" s="195"/>
      <c r="N1338" s="195"/>
      <c r="O1338" s="195"/>
      <c r="P1338" s="195"/>
      <c r="Q1338" s="195"/>
      <c r="R1338" s="195"/>
      <c r="S1338" s="215"/>
    </row>
    <row r="1339" s="186" customFormat="1" ht="26.25" customHeight="1" spans="1:20">
      <c r="A1339" s="191"/>
      <c r="B1339" s="192"/>
      <c r="C1339" s="193"/>
      <c r="D1339" s="192"/>
      <c r="E1339" s="194"/>
      <c r="F1339" s="194"/>
      <c r="G1339" s="194"/>
      <c r="H1339" s="194"/>
      <c r="I1339" s="195"/>
      <c r="J1339" s="196"/>
      <c r="K1339" s="195"/>
      <c r="L1339" s="195"/>
      <c r="M1339" s="195"/>
      <c r="N1339" s="195"/>
      <c r="O1339" s="195"/>
      <c r="P1339" s="195"/>
      <c r="Q1339" s="195"/>
      <c r="R1339" s="195"/>
      <c r="S1339" s="215"/>
    </row>
    <row r="1340" s="189" customFormat="1" ht="26.25" customHeight="1" spans="1:20">
      <c r="A1340" s="191"/>
      <c r="B1340" s="192"/>
      <c r="C1340" s="193"/>
      <c r="D1340" s="192"/>
      <c r="E1340" s="194"/>
      <c r="F1340" s="194"/>
      <c r="G1340" s="194"/>
      <c r="H1340" s="194"/>
      <c r="I1340" s="195"/>
      <c r="J1340" s="196"/>
      <c r="K1340" s="195"/>
      <c r="L1340" s="195"/>
      <c r="M1340" s="195"/>
      <c r="N1340" s="195"/>
      <c r="O1340" s="195"/>
      <c r="P1340" s="195"/>
      <c r="Q1340" s="195"/>
      <c r="R1340" s="195"/>
      <c r="S1340" s="215"/>
      <c r="T1340" s="186"/>
    </row>
    <row r="1341" s="186" customFormat="1" ht="26.25" customHeight="1" spans="1:20">
      <c r="A1341" s="191"/>
      <c r="B1341" s="192"/>
      <c r="C1341" s="193"/>
      <c r="D1341" s="192"/>
      <c r="E1341" s="194"/>
      <c r="F1341" s="194"/>
      <c r="G1341" s="194"/>
      <c r="H1341" s="194"/>
      <c r="I1341" s="195"/>
      <c r="J1341" s="196"/>
      <c r="K1341" s="195"/>
      <c r="L1341" s="195"/>
      <c r="M1341" s="195"/>
      <c r="N1341" s="195"/>
      <c r="O1341" s="195"/>
      <c r="P1341" s="195"/>
      <c r="Q1341" s="195"/>
      <c r="R1341" s="195"/>
      <c r="S1341" s="215"/>
    </row>
    <row r="1342" s="186" customFormat="1" ht="26.25" customHeight="1" spans="1:20">
      <c r="A1342" s="191"/>
      <c r="B1342" s="192"/>
      <c r="C1342" s="193"/>
      <c r="D1342" s="192"/>
      <c r="E1342" s="194"/>
      <c r="F1342" s="194"/>
      <c r="G1342" s="194"/>
      <c r="H1342" s="194"/>
      <c r="I1342" s="195"/>
      <c r="J1342" s="196"/>
      <c r="K1342" s="195"/>
      <c r="L1342" s="195"/>
      <c r="M1342" s="195"/>
      <c r="N1342" s="195"/>
      <c r="O1342" s="195"/>
      <c r="P1342" s="195"/>
      <c r="Q1342" s="195"/>
      <c r="R1342" s="195"/>
      <c r="S1342" s="215"/>
    </row>
    <row r="1343" s="186" customFormat="1" ht="26.25" customHeight="1" spans="1:20">
      <c r="A1343" s="191"/>
      <c r="B1343" s="192"/>
      <c r="C1343" s="193"/>
      <c r="D1343" s="192"/>
      <c r="E1343" s="194"/>
      <c r="F1343" s="194"/>
      <c r="G1343" s="194"/>
      <c r="H1343" s="194"/>
      <c r="I1343" s="195"/>
      <c r="J1343" s="196"/>
      <c r="K1343" s="195"/>
      <c r="L1343" s="195"/>
      <c r="M1343" s="195"/>
      <c r="N1343" s="195"/>
      <c r="O1343" s="195"/>
      <c r="P1343" s="195"/>
      <c r="Q1343" s="195"/>
      <c r="R1343" s="195"/>
      <c r="S1343" s="215"/>
    </row>
    <row r="1344" s="186" customFormat="1" ht="26.25" customHeight="1" spans="1:20">
      <c r="A1344" s="191"/>
      <c r="B1344" s="192"/>
      <c r="C1344" s="193"/>
      <c r="D1344" s="192"/>
      <c r="E1344" s="194"/>
      <c r="F1344" s="194"/>
      <c r="G1344" s="194"/>
      <c r="H1344" s="194"/>
      <c r="I1344" s="195"/>
      <c r="J1344" s="196"/>
      <c r="K1344" s="195"/>
      <c r="L1344" s="195"/>
      <c r="M1344" s="195"/>
      <c r="N1344" s="195"/>
      <c r="O1344" s="195"/>
      <c r="P1344" s="195"/>
      <c r="Q1344" s="195"/>
      <c r="R1344" s="195"/>
      <c r="S1344" s="215"/>
      <c r="T1344" s="189"/>
    </row>
    <row r="1345" s="186" customFormat="1" ht="26.25" customHeight="1" spans="1:20">
      <c r="A1345" s="191"/>
      <c r="B1345" s="192"/>
      <c r="C1345" s="193"/>
      <c r="D1345" s="192"/>
      <c r="E1345" s="194"/>
      <c r="F1345" s="194"/>
      <c r="G1345" s="194"/>
      <c r="H1345" s="194"/>
      <c r="I1345" s="195"/>
      <c r="J1345" s="196"/>
      <c r="K1345" s="195"/>
      <c r="L1345" s="195"/>
      <c r="M1345" s="195"/>
      <c r="N1345" s="195"/>
      <c r="O1345" s="195"/>
      <c r="P1345" s="195"/>
      <c r="Q1345" s="195"/>
      <c r="R1345" s="195"/>
      <c r="S1345" s="215"/>
    </row>
    <row r="1346" s="186" customFormat="1" ht="26.25" customHeight="1" spans="1:20">
      <c r="A1346" s="191"/>
      <c r="B1346" s="192"/>
      <c r="C1346" s="193"/>
      <c r="D1346" s="192"/>
      <c r="E1346" s="194"/>
      <c r="F1346" s="194"/>
      <c r="G1346" s="194"/>
      <c r="H1346" s="194"/>
      <c r="I1346" s="195"/>
      <c r="J1346" s="196"/>
      <c r="K1346" s="195"/>
      <c r="L1346" s="195"/>
      <c r="M1346" s="195"/>
      <c r="N1346" s="195"/>
      <c r="O1346" s="195"/>
      <c r="P1346" s="195"/>
      <c r="Q1346" s="195"/>
      <c r="R1346" s="195"/>
      <c r="S1346" s="215"/>
    </row>
    <row r="1347" s="186" customFormat="1" ht="26.25" customHeight="1" spans="1:20">
      <c r="A1347" s="191"/>
      <c r="B1347" s="192"/>
      <c r="C1347" s="193"/>
      <c r="D1347" s="192"/>
      <c r="E1347" s="194"/>
      <c r="F1347" s="194"/>
      <c r="G1347" s="194"/>
      <c r="H1347" s="194"/>
      <c r="I1347" s="195"/>
      <c r="J1347" s="196"/>
      <c r="K1347" s="195"/>
      <c r="L1347" s="195"/>
      <c r="M1347" s="195"/>
      <c r="N1347" s="195"/>
      <c r="O1347" s="195"/>
      <c r="P1347" s="195"/>
      <c r="Q1347" s="195"/>
      <c r="R1347" s="195"/>
      <c r="S1347" s="215"/>
    </row>
    <row r="1348" s="186" customFormat="1" ht="26.25" customHeight="1" spans="1:20">
      <c r="A1348" s="191"/>
      <c r="B1348" s="192"/>
      <c r="C1348" s="193"/>
      <c r="D1348" s="192"/>
      <c r="E1348" s="194"/>
      <c r="F1348" s="194"/>
      <c r="G1348" s="194"/>
      <c r="H1348" s="194"/>
      <c r="I1348" s="195"/>
      <c r="J1348" s="196"/>
      <c r="K1348" s="195"/>
      <c r="L1348" s="195"/>
      <c r="M1348" s="195"/>
      <c r="N1348" s="195"/>
      <c r="O1348" s="195"/>
      <c r="P1348" s="195"/>
      <c r="Q1348" s="195"/>
      <c r="R1348" s="195"/>
      <c r="S1348" s="215"/>
    </row>
    <row r="1349" s="186" customFormat="1" ht="26.25" customHeight="1" spans="1:20">
      <c r="A1349" s="191"/>
      <c r="B1349" s="192"/>
      <c r="C1349" s="193"/>
      <c r="D1349" s="192"/>
      <c r="E1349" s="194"/>
      <c r="F1349" s="194"/>
      <c r="G1349" s="194"/>
      <c r="H1349" s="194"/>
      <c r="I1349" s="195"/>
      <c r="J1349" s="196"/>
      <c r="K1349" s="195"/>
      <c r="L1349" s="195"/>
      <c r="M1349" s="195"/>
      <c r="N1349" s="195"/>
      <c r="O1349" s="195"/>
      <c r="P1349" s="195"/>
      <c r="Q1349" s="195"/>
      <c r="R1349" s="195"/>
      <c r="S1349" s="215"/>
    </row>
    <row r="1350" s="186" customFormat="1" ht="26.25" customHeight="1" spans="1:20">
      <c r="A1350" s="191"/>
      <c r="B1350" s="192"/>
      <c r="C1350" s="193"/>
      <c r="D1350" s="192"/>
      <c r="E1350" s="194"/>
      <c r="F1350" s="194"/>
      <c r="G1350" s="194"/>
      <c r="H1350" s="194"/>
      <c r="I1350" s="195"/>
      <c r="J1350" s="196"/>
      <c r="K1350" s="195"/>
      <c r="L1350" s="195"/>
      <c r="M1350" s="195"/>
      <c r="N1350" s="195"/>
      <c r="O1350" s="195"/>
      <c r="P1350" s="195"/>
      <c r="Q1350" s="195"/>
      <c r="R1350" s="195"/>
      <c r="S1350" s="215"/>
    </row>
    <row r="1351" s="186" customFormat="1" ht="26.25" customHeight="1" spans="1:20">
      <c r="A1351" s="191"/>
      <c r="B1351" s="192"/>
      <c r="C1351" s="193"/>
      <c r="D1351" s="192"/>
      <c r="E1351" s="194"/>
      <c r="F1351" s="194"/>
      <c r="G1351" s="194"/>
      <c r="H1351" s="194"/>
      <c r="I1351" s="195"/>
      <c r="J1351" s="196"/>
      <c r="K1351" s="195"/>
      <c r="L1351" s="195"/>
      <c r="M1351" s="195"/>
      <c r="N1351" s="195"/>
      <c r="O1351" s="195"/>
      <c r="P1351" s="195"/>
      <c r="Q1351" s="195"/>
      <c r="R1351" s="195"/>
      <c r="S1351" s="215"/>
    </row>
    <row r="1352" s="189" customFormat="1" ht="26.25" customHeight="1" spans="1:20">
      <c r="A1352" s="191"/>
      <c r="B1352" s="192"/>
      <c r="C1352" s="193"/>
      <c r="D1352" s="192"/>
      <c r="E1352" s="194"/>
      <c r="F1352" s="194"/>
      <c r="G1352" s="194"/>
      <c r="H1352" s="194"/>
      <c r="I1352" s="195"/>
      <c r="J1352" s="196"/>
      <c r="K1352" s="195"/>
      <c r="L1352" s="195"/>
      <c r="M1352" s="195"/>
      <c r="N1352" s="195"/>
      <c r="O1352" s="195"/>
      <c r="P1352" s="195"/>
      <c r="Q1352" s="195"/>
      <c r="R1352" s="195"/>
      <c r="S1352" s="215"/>
      <c r="T1352" s="186"/>
    </row>
    <row r="1353" s="186" customFormat="1" ht="26.25" customHeight="1" spans="1:20">
      <c r="A1353" s="191"/>
      <c r="B1353" s="192"/>
      <c r="C1353" s="193"/>
      <c r="D1353" s="192"/>
      <c r="E1353" s="194"/>
      <c r="F1353" s="194"/>
      <c r="G1353" s="194"/>
      <c r="H1353" s="194"/>
      <c r="I1353" s="195"/>
      <c r="J1353" s="196"/>
      <c r="K1353" s="195"/>
      <c r="L1353" s="195"/>
      <c r="M1353" s="195"/>
      <c r="N1353" s="195"/>
      <c r="O1353" s="195"/>
      <c r="P1353" s="195"/>
      <c r="Q1353" s="195"/>
      <c r="R1353" s="195"/>
      <c r="S1353" s="215"/>
    </row>
    <row r="1354" s="186" customFormat="1" ht="26.25" customHeight="1" spans="1:20">
      <c r="A1354" s="191"/>
      <c r="B1354" s="192"/>
      <c r="C1354" s="193"/>
      <c r="D1354" s="192"/>
      <c r="E1354" s="194"/>
      <c r="F1354" s="194"/>
      <c r="G1354" s="194"/>
      <c r="H1354" s="194"/>
      <c r="I1354" s="195"/>
      <c r="J1354" s="196"/>
      <c r="K1354" s="195"/>
      <c r="L1354" s="195"/>
      <c r="M1354" s="195"/>
      <c r="N1354" s="195"/>
      <c r="O1354" s="195"/>
      <c r="P1354" s="195"/>
      <c r="Q1354" s="195"/>
      <c r="R1354" s="195"/>
      <c r="S1354" s="215"/>
    </row>
    <row r="1355" s="186" customFormat="1" ht="26.25" customHeight="1" spans="1:20">
      <c r="A1355" s="191"/>
      <c r="B1355" s="192"/>
      <c r="C1355" s="193"/>
      <c r="D1355" s="192"/>
      <c r="E1355" s="194"/>
      <c r="F1355" s="194"/>
      <c r="G1355" s="194"/>
      <c r="H1355" s="194"/>
      <c r="I1355" s="195"/>
      <c r="J1355" s="196"/>
      <c r="K1355" s="195"/>
      <c r="L1355" s="195"/>
      <c r="M1355" s="195"/>
      <c r="N1355" s="195"/>
      <c r="O1355" s="195"/>
      <c r="P1355" s="195"/>
      <c r="Q1355" s="195"/>
      <c r="R1355" s="195"/>
      <c r="S1355" s="215"/>
    </row>
    <row r="1356" s="186" customFormat="1" ht="26.25" customHeight="1" spans="1:20">
      <c r="A1356" s="191"/>
      <c r="B1356" s="192"/>
      <c r="C1356" s="193"/>
      <c r="D1356" s="192"/>
      <c r="E1356" s="194"/>
      <c r="F1356" s="194"/>
      <c r="G1356" s="194"/>
      <c r="H1356" s="194"/>
      <c r="I1356" s="195"/>
      <c r="J1356" s="196"/>
      <c r="K1356" s="195"/>
      <c r="L1356" s="195"/>
      <c r="M1356" s="195"/>
      <c r="N1356" s="195"/>
      <c r="O1356" s="195"/>
      <c r="P1356" s="195"/>
      <c r="Q1356" s="195"/>
      <c r="R1356" s="195"/>
      <c r="S1356" s="215"/>
    </row>
    <row r="1357" s="186" customFormat="1" ht="26.25" customHeight="1" spans="1:20">
      <c r="A1357" s="191"/>
      <c r="B1357" s="192"/>
      <c r="C1357" s="193"/>
      <c r="D1357" s="192"/>
      <c r="E1357" s="194"/>
      <c r="F1357" s="194"/>
      <c r="G1357" s="194"/>
      <c r="H1357" s="194"/>
      <c r="I1357" s="195"/>
      <c r="J1357" s="196"/>
      <c r="K1357" s="195"/>
      <c r="L1357" s="195"/>
      <c r="M1357" s="195"/>
      <c r="N1357" s="195"/>
      <c r="O1357" s="195"/>
      <c r="P1357" s="195"/>
      <c r="Q1357" s="195"/>
      <c r="R1357" s="195"/>
      <c r="S1357" s="215"/>
    </row>
    <row r="1358" s="186" customFormat="1" ht="26.25" customHeight="1" spans="1:20">
      <c r="A1358" s="191"/>
      <c r="B1358" s="192"/>
      <c r="C1358" s="193"/>
      <c r="D1358" s="192"/>
      <c r="E1358" s="194"/>
      <c r="F1358" s="194"/>
      <c r="G1358" s="194"/>
      <c r="H1358" s="194"/>
      <c r="I1358" s="195"/>
      <c r="J1358" s="196"/>
      <c r="K1358" s="195"/>
      <c r="L1358" s="195"/>
      <c r="M1358" s="195"/>
      <c r="N1358" s="195"/>
      <c r="O1358" s="195"/>
      <c r="P1358" s="195"/>
      <c r="Q1358" s="195"/>
      <c r="R1358" s="195"/>
      <c r="S1358" s="215"/>
    </row>
    <row r="1359" s="186" customFormat="1" ht="26.25" customHeight="1" spans="1:20">
      <c r="A1359" s="191"/>
      <c r="B1359" s="192"/>
      <c r="C1359" s="193"/>
      <c r="D1359" s="192"/>
      <c r="E1359" s="194"/>
      <c r="F1359" s="194"/>
      <c r="G1359" s="194"/>
      <c r="H1359" s="194"/>
      <c r="I1359" s="195"/>
      <c r="J1359" s="196"/>
      <c r="K1359" s="195"/>
      <c r="L1359" s="195"/>
      <c r="M1359" s="195"/>
      <c r="N1359" s="195"/>
      <c r="O1359" s="195"/>
      <c r="P1359" s="195"/>
      <c r="Q1359" s="195"/>
      <c r="R1359" s="195"/>
      <c r="S1359" s="215"/>
    </row>
    <row r="1360" s="186" customFormat="1" ht="26.25" customHeight="1" spans="1:20">
      <c r="A1360" s="191"/>
      <c r="B1360" s="192"/>
      <c r="C1360" s="193"/>
      <c r="D1360" s="192"/>
      <c r="E1360" s="194"/>
      <c r="F1360" s="194"/>
      <c r="G1360" s="194"/>
      <c r="H1360" s="194"/>
      <c r="I1360" s="195"/>
      <c r="J1360" s="196"/>
      <c r="K1360" s="195"/>
      <c r="L1360" s="195"/>
      <c r="M1360" s="195"/>
      <c r="N1360" s="195"/>
      <c r="O1360" s="195"/>
      <c r="P1360" s="195"/>
      <c r="Q1360" s="195"/>
      <c r="R1360" s="195"/>
      <c r="S1360" s="215"/>
    </row>
    <row r="1361" s="186" customFormat="1" ht="26.25" customHeight="1" spans="1:19">
      <c r="A1361" s="191"/>
      <c r="B1361" s="192"/>
      <c r="C1361" s="193"/>
      <c r="D1361" s="192"/>
      <c r="E1361" s="194"/>
      <c r="F1361" s="194"/>
      <c r="G1361" s="194"/>
      <c r="H1361" s="194"/>
      <c r="I1361" s="195"/>
      <c r="J1361" s="196"/>
      <c r="K1361" s="195"/>
      <c r="L1361" s="195"/>
      <c r="M1361" s="195"/>
      <c r="N1361" s="195"/>
      <c r="O1361" s="195"/>
      <c r="P1361" s="195"/>
      <c r="Q1361" s="195"/>
      <c r="R1361" s="195"/>
      <c r="S1361" s="215"/>
    </row>
    <row r="1362" s="186" customFormat="1" ht="26.25" customHeight="1" spans="1:19">
      <c r="A1362" s="191"/>
      <c r="B1362" s="192"/>
      <c r="C1362" s="193"/>
      <c r="D1362" s="192"/>
      <c r="E1362" s="194"/>
      <c r="F1362" s="194"/>
      <c r="G1362" s="194"/>
      <c r="H1362" s="194"/>
      <c r="I1362" s="195"/>
      <c r="J1362" s="196"/>
      <c r="K1362" s="195"/>
      <c r="L1362" s="195"/>
      <c r="M1362" s="195"/>
      <c r="N1362" s="195"/>
      <c r="O1362" s="195"/>
      <c r="P1362" s="195"/>
      <c r="Q1362" s="195"/>
      <c r="R1362" s="195"/>
      <c r="S1362" s="215"/>
    </row>
    <row r="1363" s="186" customFormat="1" ht="26.25" customHeight="1" spans="1:19">
      <c r="A1363" s="191"/>
      <c r="B1363" s="192"/>
      <c r="C1363" s="193"/>
      <c r="D1363" s="192"/>
      <c r="E1363" s="194"/>
      <c r="F1363" s="194"/>
      <c r="G1363" s="194"/>
      <c r="H1363" s="194"/>
      <c r="I1363" s="195"/>
      <c r="J1363" s="196"/>
      <c r="K1363" s="195"/>
      <c r="L1363" s="195"/>
      <c r="M1363" s="195"/>
      <c r="N1363" s="195"/>
      <c r="O1363" s="195"/>
      <c r="P1363" s="195"/>
      <c r="Q1363" s="195"/>
      <c r="R1363" s="195"/>
      <c r="S1363" s="215"/>
    </row>
    <row r="1364" s="186" customFormat="1" ht="26.25" customHeight="1" spans="1:19">
      <c r="A1364" s="191"/>
      <c r="B1364" s="192"/>
      <c r="C1364" s="193"/>
      <c r="D1364" s="192"/>
      <c r="E1364" s="194"/>
      <c r="F1364" s="194"/>
      <c r="G1364" s="194"/>
      <c r="H1364" s="194"/>
      <c r="I1364" s="195"/>
      <c r="J1364" s="196"/>
      <c r="K1364" s="195"/>
      <c r="L1364" s="195"/>
      <c r="M1364" s="195"/>
      <c r="N1364" s="195"/>
      <c r="O1364" s="195"/>
      <c r="P1364" s="195"/>
      <c r="Q1364" s="195"/>
      <c r="R1364" s="195"/>
      <c r="S1364" s="215"/>
    </row>
    <row r="1365" s="186" customFormat="1" ht="26.25" customHeight="1" spans="1:19">
      <c r="A1365" s="191"/>
      <c r="B1365" s="192"/>
      <c r="C1365" s="193"/>
      <c r="D1365" s="192"/>
      <c r="E1365" s="194"/>
      <c r="F1365" s="194"/>
      <c r="G1365" s="194"/>
      <c r="H1365" s="194"/>
      <c r="I1365" s="195"/>
      <c r="J1365" s="196"/>
      <c r="K1365" s="195"/>
      <c r="L1365" s="195"/>
      <c r="M1365" s="195"/>
      <c r="N1365" s="195"/>
      <c r="O1365" s="195"/>
      <c r="P1365" s="195"/>
      <c r="Q1365" s="195"/>
      <c r="R1365" s="195"/>
      <c r="S1365" s="215"/>
    </row>
    <row r="1366" s="186" customFormat="1" ht="26.25" customHeight="1" spans="1:19">
      <c r="A1366" s="191"/>
      <c r="B1366" s="192"/>
      <c r="C1366" s="193"/>
      <c r="D1366" s="192"/>
      <c r="E1366" s="194"/>
      <c r="F1366" s="194"/>
      <c r="G1366" s="194"/>
      <c r="H1366" s="194"/>
      <c r="I1366" s="195"/>
      <c r="J1366" s="196"/>
      <c r="K1366" s="195"/>
      <c r="L1366" s="195"/>
      <c r="M1366" s="195"/>
      <c r="N1366" s="195"/>
      <c r="O1366" s="195"/>
      <c r="P1366" s="195"/>
      <c r="Q1366" s="195"/>
      <c r="R1366" s="195"/>
      <c r="S1366" s="215"/>
    </row>
    <row r="1367" s="186" customFormat="1" ht="26.25" customHeight="1" spans="1:19">
      <c r="A1367" s="191"/>
      <c r="B1367" s="192"/>
      <c r="C1367" s="193"/>
      <c r="D1367" s="192"/>
      <c r="E1367" s="194"/>
      <c r="F1367" s="194"/>
      <c r="G1367" s="194"/>
      <c r="H1367" s="194"/>
      <c r="I1367" s="195"/>
      <c r="J1367" s="196"/>
      <c r="K1367" s="195"/>
      <c r="L1367" s="195"/>
      <c r="M1367" s="195"/>
      <c r="N1367" s="195"/>
      <c r="O1367" s="195"/>
      <c r="P1367" s="195"/>
      <c r="Q1367" s="195"/>
      <c r="R1367" s="195"/>
      <c r="S1367" s="215"/>
    </row>
    <row r="1368" s="186" customFormat="1" ht="26.25" customHeight="1" spans="1:19">
      <c r="A1368" s="191"/>
      <c r="B1368" s="192"/>
      <c r="C1368" s="193"/>
      <c r="D1368" s="192"/>
      <c r="E1368" s="194"/>
      <c r="F1368" s="194"/>
      <c r="G1368" s="194"/>
      <c r="H1368" s="194"/>
      <c r="I1368" s="195"/>
      <c r="J1368" s="196"/>
      <c r="K1368" s="195"/>
      <c r="L1368" s="195"/>
      <c r="M1368" s="195"/>
      <c r="N1368" s="195"/>
      <c r="O1368" s="195"/>
      <c r="P1368" s="195"/>
      <c r="Q1368" s="195"/>
      <c r="R1368" s="195"/>
      <c r="S1368" s="215"/>
    </row>
    <row r="1369" s="186" customFormat="1" ht="26.25" customHeight="1" spans="1:19">
      <c r="A1369" s="191"/>
      <c r="B1369" s="192"/>
      <c r="C1369" s="193"/>
      <c r="D1369" s="192"/>
      <c r="E1369" s="194"/>
      <c r="F1369" s="194"/>
      <c r="G1369" s="194"/>
      <c r="H1369" s="194"/>
      <c r="I1369" s="195"/>
      <c r="J1369" s="196"/>
      <c r="K1369" s="195"/>
      <c r="L1369" s="195"/>
      <c r="M1369" s="195"/>
      <c r="N1369" s="195"/>
      <c r="O1369" s="195"/>
      <c r="P1369" s="195"/>
      <c r="Q1369" s="195"/>
      <c r="R1369" s="195"/>
      <c r="S1369" s="215"/>
    </row>
    <row r="1370" s="186" customFormat="1" ht="26.25" customHeight="1" spans="1:19">
      <c r="A1370" s="191"/>
      <c r="B1370" s="192"/>
      <c r="C1370" s="193"/>
      <c r="D1370" s="192"/>
      <c r="E1370" s="194"/>
      <c r="F1370" s="194"/>
      <c r="G1370" s="194"/>
      <c r="H1370" s="194"/>
      <c r="I1370" s="195"/>
      <c r="J1370" s="196"/>
      <c r="K1370" s="195"/>
      <c r="L1370" s="195"/>
      <c r="M1370" s="195"/>
      <c r="N1370" s="195"/>
      <c r="O1370" s="195"/>
      <c r="P1370" s="195"/>
      <c r="Q1370" s="195"/>
      <c r="R1370" s="195"/>
      <c r="S1370" s="215"/>
    </row>
    <row r="1371" s="186" customFormat="1" ht="26.25" customHeight="1" spans="1:19">
      <c r="A1371" s="191"/>
      <c r="B1371" s="192"/>
      <c r="C1371" s="193"/>
      <c r="D1371" s="192"/>
      <c r="E1371" s="194"/>
      <c r="F1371" s="194"/>
      <c r="G1371" s="194"/>
      <c r="H1371" s="194"/>
      <c r="I1371" s="195"/>
      <c r="J1371" s="196"/>
      <c r="K1371" s="195"/>
      <c r="L1371" s="195"/>
      <c r="M1371" s="195"/>
      <c r="N1371" s="195"/>
      <c r="O1371" s="195"/>
      <c r="P1371" s="195"/>
      <c r="Q1371" s="195"/>
      <c r="R1371" s="195"/>
      <c r="S1371" s="215"/>
    </row>
    <row r="1372" s="186" customFormat="1" ht="26.25" customHeight="1" spans="1:19">
      <c r="A1372" s="191"/>
      <c r="B1372" s="192"/>
      <c r="C1372" s="193"/>
      <c r="D1372" s="192"/>
      <c r="E1372" s="194"/>
      <c r="F1372" s="194"/>
      <c r="G1372" s="194"/>
      <c r="H1372" s="194"/>
      <c r="I1372" s="195"/>
      <c r="J1372" s="196"/>
      <c r="K1372" s="195"/>
      <c r="L1372" s="195"/>
      <c r="M1372" s="195"/>
      <c r="N1372" s="195"/>
      <c r="O1372" s="195"/>
      <c r="P1372" s="195"/>
      <c r="Q1372" s="195"/>
      <c r="R1372" s="195"/>
      <c r="S1372" s="215"/>
    </row>
    <row r="1373" s="186" customFormat="1" ht="26.25" customHeight="1" spans="1:19">
      <c r="A1373" s="191"/>
      <c r="B1373" s="192"/>
      <c r="C1373" s="193"/>
      <c r="D1373" s="192"/>
      <c r="E1373" s="194"/>
      <c r="F1373" s="194"/>
      <c r="G1373" s="194"/>
      <c r="H1373" s="194"/>
      <c r="I1373" s="195"/>
      <c r="J1373" s="196"/>
      <c r="K1373" s="195"/>
      <c r="L1373" s="195"/>
      <c r="M1373" s="195"/>
      <c r="N1373" s="195"/>
      <c r="O1373" s="195"/>
      <c r="P1373" s="195"/>
      <c r="Q1373" s="195"/>
      <c r="R1373" s="195"/>
      <c r="S1373" s="215"/>
    </row>
    <row r="1374" s="186" customFormat="1" ht="26.25" customHeight="1" spans="1:19">
      <c r="A1374" s="191"/>
      <c r="B1374" s="192"/>
      <c r="C1374" s="193"/>
      <c r="D1374" s="192"/>
      <c r="E1374" s="194"/>
      <c r="F1374" s="194"/>
      <c r="G1374" s="194"/>
      <c r="H1374" s="194"/>
      <c r="I1374" s="195"/>
      <c r="J1374" s="196"/>
      <c r="K1374" s="195"/>
      <c r="L1374" s="195"/>
      <c r="M1374" s="195"/>
      <c r="N1374" s="195"/>
      <c r="O1374" s="195"/>
      <c r="P1374" s="195"/>
      <c r="Q1374" s="195"/>
      <c r="R1374" s="195"/>
      <c r="S1374" s="215"/>
    </row>
    <row r="1375" s="186" customFormat="1" ht="26.25" customHeight="1" spans="1:19">
      <c r="A1375" s="191"/>
      <c r="B1375" s="192"/>
      <c r="C1375" s="193"/>
      <c r="D1375" s="192"/>
      <c r="E1375" s="194"/>
      <c r="F1375" s="194"/>
      <c r="G1375" s="194"/>
      <c r="H1375" s="194"/>
      <c r="I1375" s="195"/>
      <c r="J1375" s="196"/>
      <c r="K1375" s="195"/>
      <c r="L1375" s="195"/>
      <c r="M1375" s="195"/>
      <c r="N1375" s="195"/>
      <c r="O1375" s="195"/>
      <c r="P1375" s="195"/>
      <c r="Q1375" s="195"/>
      <c r="R1375" s="195"/>
      <c r="S1375" s="215"/>
    </row>
    <row r="1376" s="186" customFormat="1" ht="26.25" customHeight="1" spans="1:19">
      <c r="A1376" s="191"/>
      <c r="B1376" s="192"/>
      <c r="C1376" s="193"/>
      <c r="D1376" s="192"/>
      <c r="E1376" s="194"/>
      <c r="F1376" s="194"/>
      <c r="G1376" s="194"/>
      <c r="H1376" s="194"/>
      <c r="I1376" s="195"/>
      <c r="J1376" s="196"/>
      <c r="K1376" s="195"/>
      <c r="L1376" s="195"/>
      <c r="M1376" s="195"/>
      <c r="N1376" s="195"/>
      <c r="O1376" s="195"/>
      <c r="P1376" s="195"/>
      <c r="Q1376" s="195"/>
      <c r="R1376" s="195"/>
      <c r="S1376" s="215"/>
    </row>
    <row r="1377" s="186" customFormat="1" ht="26.25" customHeight="1" spans="1:19">
      <c r="A1377" s="191"/>
      <c r="B1377" s="192"/>
      <c r="C1377" s="193"/>
      <c r="D1377" s="192"/>
      <c r="E1377" s="194"/>
      <c r="F1377" s="194"/>
      <c r="G1377" s="194"/>
      <c r="H1377" s="194"/>
      <c r="I1377" s="195"/>
      <c r="J1377" s="196"/>
      <c r="K1377" s="195"/>
      <c r="L1377" s="195"/>
      <c r="M1377" s="195"/>
      <c r="N1377" s="195"/>
      <c r="O1377" s="195"/>
      <c r="P1377" s="195"/>
      <c r="Q1377" s="195"/>
      <c r="R1377" s="195"/>
      <c r="S1377" s="215"/>
    </row>
    <row r="1378" s="186" customFormat="1" ht="26.25" customHeight="1" spans="1:19">
      <c r="A1378" s="191"/>
      <c r="B1378" s="192"/>
      <c r="C1378" s="193"/>
      <c r="D1378" s="192"/>
      <c r="E1378" s="194"/>
      <c r="F1378" s="194"/>
      <c r="G1378" s="194"/>
      <c r="H1378" s="194"/>
      <c r="I1378" s="195"/>
      <c r="J1378" s="196"/>
      <c r="K1378" s="195"/>
      <c r="L1378" s="195"/>
      <c r="M1378" s="195"/>
      <c r="N1378" s="195"/>
      <c r="O1378" s="195"/>
      <c r="P1378" s="195"/>
      <c r="Q1378" s="195"/>
      <c r="R1378" s="195"/>
      <c r="S1378" s="215"/>
    </row>
    <row r="1379" s="186" customFormat="1" ht="26.25" customHeight="1" spans="1:19">
      <c r="A1379" s="191"/>
      <c r="B1379" s="192"/>
      <c r="C1379" s="193"/>
      <c r="D1379" s="192"/>
      <c r="E1379" s="194"/>
      <c r="F1379" s="194"/>
      <c r="G1379" s="194"/>
      <c r="H1379" s="194"/>
      <c r="I1379" s="195"/>
      <c r="J1379" s="196"/>
      <c r="K1379" s="195"/>
      <c r="L1379" s="195"/>
      <c r="M1379" s="195"/>
      <c r="N1379" s="195"/>
      <c r="O1379" s="195"/>
      <c r="P1379" s="195"/>
      <c r="Q1379" s="195"/>
      <c r="R1379" s="195"/>
      <c r="S1379" s="215"/>
    </row>
    <row r="1380" s="186" customFormat="1" ht="26.25" customHeight="1" spans="1:19">
      <c r="A1380" s="191"/>
      <c r="B1380" s="192"/>
      <c r="C1380" s="193"/>
      <c r="D1380" s="192"/>
      <c r="E1380" s="194"/>
      <c r="F1380" s="194"/>
      <c r="G1380" s="194"/>
      <c r="H1380" s="194"/>
      <c r="I1380" s="195"/>
      <c r="J1380" s="196"/>
      <c r="K1380" s="195"/>
      <c r="L1380" s="195"/>
      <c r="M1380" s="195"/>
      <c r="N1380" s="195"/>
      <c r="O1380" s="195"/>
      <c r="P1380" s="195"/>
      <c r="Q1380" s="195"/>
      <c r="R1380" s="195"/>
      <c r="S1380" s="215"/>
    </row>
    <row r="1381" s="186" customFormat="1" ht="26.25" customHeight="1" spans="1:19">
      <c r="A1381" s="191"/>
      <c r="B1381" s="192"/>
      <c r="C1381" s="193"/>
      <c r="D1381" s="192"/>
      <c r="E1381" s="194"/>
      <c r="F1381" s="194"/>
      <c r="G1381" s="194"/>
      <c r="H1381" s="194"/>
      <c r="I1381" s="195"/>
      <c r="J1381" s="196"/>
      <c r="K1381" s="195"/>
      <c r="L1381" s="195"/>
      <c r="M1381" s="195"/>
      <c r="N1381" s="195"/>
      <c r="O1381" s="195"/>
      <c r="P1381" s="195"/>
      <c r="Q1381" s="195"/>
      <c r="R1381" s="195"/>
      <c r="S1381" s="215"/>
    </row>
    <row r="1382" s="186" customFormat="1" ht="26.25" customHeight="1" spans="1:19">
      <c r="A1382" s="191"/>
      <c r="B1382" s="192"/>
      <c r="C1382" s="193"/>
      <c r="D1382" s="192"/>
      <c r="E1382" s="194"/>
      <c r="F1382" s="194"/>
      <c r="G1382" s="194"/>
      <c r="H1382" s="194"/>
      <c r="I1382" s="195"/>
      <c r="J1382" s="196"/>
      <c r="K1382" s="195"/>
      <c r="L1382" s="195"/>
      <c r="M1382" s="195"/>
      <c r="N1382" s="195"/>
      <c r="O1382" s="195"/>
      <c r="P1382" s="195"/>
      <c r="Q1382" s="195"/>
      <c r="R1382" s="195"/>
      <c r="S1382" s="215"/>
    </row>
    <row r="1383" s="186" customFormat="1" ht="26.25" customHeight="1" spans="1:19">
      <c r="A1383" s="191"/>
      <c r="B1383" s="192"/>
      <c r="C1383" s="193"/>
      <c r="D1383" s="192"/>
      <c r="E1383" s="194"/>
      <c r="F1383" s="194"/>
      <c r="G1383" s="194"/>
      <c r="H1383" s="194"/>
      <c r="I1383" s="195"/>
      <c r="J1383" s="196"/>
      <c r="K1383" s="195"/>
      <c r="L1383" s="195"/>
      <c r="M1383" s="195"/>
      <c r="N1383" s="195"/>
      <c r="O1383" s="195"/>
      <c r="P1383" s="195"/>
      <c r="Q1383" s="195"/>
      <c r="R1383" s="195"/>
      <c r="S1383" s="215"/>
    </row>
    <row r="1384" s="186" customFormat="1" ht="26.25" customHeight="1" spans="1:19">
      <c r="A1384" s="191"/>
      <c r="B1384" s="192"/>
      <c r="C1384" s="193"/>
      <c r="D1384" s="192"/>
      <c r="E1384" s="194"/>
      <c r="F1384" s="194"/>
      <c r="G1384" s="194"/>
      <c r="H1384" s="194"/>
      <c r="I1384" s="195"/>
      <c r="J1384" s="196"/>
      <c r="K1384" s="195"/>
      <c r="L1384" s="195"/>
      <c r="M1384" s="195"/>
      <c r="N1384" s="195"/>
      <c r="O1384" s="195"/>
      <c r="P1384" s="195"/>
      <c r="Q1384" s="195"/>
      <c r="R1384" s="195"/>
      <c r="S1384" s="215"/>
    </row>
    <row r="1385" s="186" customFormat="1" ht="26.25" customHeight="1" spans="1:19">
      <c r="A1385" s="191"/>
      <c r="B1385" s="192"/>
      <c r="C1385" s="193"/>
      <c r="D1385" s="192"/>
      <c r="E1385" s="194"/>
      <c r="F1385" s="194"/>
      <c r="G1385" s="194"/>
      <c r="H1385" s="194"/>
      <c r="I1385" s="195"/>
      <c r="J1385" s="196"/>
      <c r="K1385" s="195"/>
      <c r="L1385" s="195"/>
      <c r="M1385" s="195"/>
      <c r="N1385" s="195"/>
      <c r="O1385" s="195"/>
      <c r="P1385" s="195"/>
      <c r="Q1385" s="195"/>
      <c r="R1385" s="195"/>
      <c r="S1385" s="215"/>
    </row>
    <row r="1386" s="186" customFormat="1" ht="26.25" customHeight="1" spans="1:19">
      <c r="A1386" s="191"/>
      <c r="B1386" s="192"/>
      <c r="C1386" s="193"/>
      <c r="D1386" s="192"/>
      <c r="E1386" s="194"/>
      <c r="F1386" s="194"/>
      <c r="G1386" s="194"/>
      <c r="H1386" s="194"/>
      <c r="I1386" s="195"/>
      <c r="J1386" s="196"/>
      <c r="K1386" s="195"/>
      <c r="L1386" s="195"/>
      <c r="M1386" s="195"/>
      <c r="N1386" s="195"/>
      <c r="O1386" s="195"/>
      <c r="P1386" s="195"/>
      <c r="Q1386" s="195"/>
      <c r="R1386" s="195"/>
      <c r="S1386" s="215"/>
    </row>
    <row r="1387" s="186" customFormat="1" ht="26.25" customHeight="1" spans="1:19">
      <c r="A1387" s="191"/>
      <c r="B1387" s="192"/>
      <c r="C1387" s="193"/>
      <c r="D1387" s="192"/>
      <c r="E1387" s="194"/>
      <c r="F1387" s="194"/>
      <c r="G1387" s="194"/>
      <c r="H1387" s="194"/>
      <c r="I1387" s="195"/>
      <c r="J1387" s="196"/>
      <c r="K1387" s="195"/>
      <c r="L1387" s="195"/>
      <c r="M1387" s="195"/>
      <c r="N1387" s="195"/>
      <c r="O1387" s="195"/>
      <c r="P1387" s="195"/>
      <c r="Q1387" s="195"/>
      <c r="R1387" s="195"/>
      <c r="S1387" s="215"/>
    </row>
    <row r="1388" s="186" customFormat="1" ht="26.25" customHeight="1" spans="1:19">
      <c r="A1388" s="191"/>
      <c r="B1388" s="192"/>
      <c r="C1388" s="193"/>
      <c r="D1388" s="192"/>
      <c r="E1388" s="194"/>
      <c r="F1388" s="194"/>
      <c r="G1388" s="194"/>
      <c r="H1388" s="194"/>
      <c r="I1388" s="195"/>
      <c r="J1388" s="196"/>
      <c r="K1388" s="195"/>
      <c r="L1388" s="195"/>
      <c r="M1388" s="195"/>
      <c r="N1388" s="195"/>
      <c r="O1388" s="195"/>
      <c r="P1388" s="195"/>
      <c r="Q1388" s="195"/>
      <c r="R1388" s="195"/>
      <c r="S1388" s="215"/>
    </row>
    <row r="1389" s="186" customFormat="1" ht="26.25" customHeight="1" spans="1:19">
      <c r="A1389" s="191"/>
      <c r="B1389" s="192"/>
      <c r="C1389" s="193"/>
      <c r="D1389" s="192"/>
      <c r="E1389" s="194"/>
      <c r="F1389" s="194"/>
      <c r="G1389" s="194"/>
      <c r="H1389" s="194"/>
      <c r="I1389" s="195"/>
      <c r="J1389" s="196"/>
      <c r="K1389" s="195"/>
      <c r="L1389" s="195"/>
      <c r="M1389" s="195"/>
      <c r="N1389" s="195"/>
      <c r="O1389" s="195"/>
      <c r="P1389" s="195"/>
      <c r="Q1389" s="195"/>
      <c r="R1389" s="195"/>
      <c r="S1389" s="215"/>
    </row>
    <row r="1390" s="186" customFormat="1" ht="26.25" customHeight="1" spans="1:19">
      <c r="A1390" s="191"/>
      <c r="B1390" s="192"/>
      <c r="C1390" s="193"/>
      <c r="D1390" s="192"/>
      <c r="E1390" s="194"/>
      <c r="F1390" s="194"/>
      <c r="G1390" s="194"/>
      <c r="H1390" s="194"/>
      <c r="I1390" s="195"/>
      <c r="J1390" s="196"/>
      <c r="K1390" s="195"/>
      <c r="L1390" s="195"/>
      <c r="M1390" s="195"/>
      <c r="N1390" s="195"/>
      <c r="O1390" s="195"/>
      <c r="P1390" s="195"/>
      <c r="Q1390" s="195"/>
      <c r="R1390" s="195"/>
      <c r="S1390" s="215"/>
    </row>
    <row r="1391" s="186" customFormat="1" ht="26.25" customHeight="1" spans="1:19">
      <c r="A1391" s="191"/>
      <c r="B1391" s="192"/>
      <c r="C1391" s="193"/>
      <c r="D1391" s="192"/>
      <c r="E1391" s="194"/>
      <c r="F1391" s="194"/>
      <c r="G1391" s="194"/>
      <c r="H1391" s="194"/>
      <c r="I1391" s="195"/>
      <c r="J1391" s="196"/>
      <c r="K1391" s="195"/>
      <c r="L1391" s="195"/>
      <c r="M1391" s="195"/>
      <c r="N1391" s="195"/>
      <c r="O1391" s="195"/>
      <c r="P1391" s="195"/>
      <c r="Q1391" s="195"/>
      <c r="R1391" s="195"/>
      <c r="S1391" s="215"/>
    </row>
    <row r="1392" s="186" customFormat="1" ht="26.25" customHeight="1" spans="1:19">
      <c r="A1392" s="191"/>
      <c r="B1392" s="192"/>
      <c r="C1392" s="193"/>
      <c r="D1392" s="192"/>
      <c r="E1392" s="194"/>
      <c r="F1392" s="194"/>
      <c r="G1392" s="194"/>
      <c r="H1392" s="194"/>
      <c r="I1392" s="195"/>
      <c r="J1392" s="196"/>
      <c r="K1392" s="195"/>
      <c r="L1392" s="195"/>
      <c r="M1392" s="195"/>
      <c r="N1392" s="195"/>
      <c r="O1392" s="195"/>
      <c r="P1392" s="195"/>
      <c r="Q1392" s="195"/>
      <c r="R1392" s="195"/>
      <c r="S1392" s="215"/>
    </row>
    <row r="1393" s="186" customFormat="1" ht="26.25" customHeight="1" spans="1:19">
      <c r="A1393" s="191"/>
      <c r="B1393" s="192"/>
      <c r="C1393" s="193"/>
      <c r="D1393" s="192"/>
      <c r="E1393" s="194"/>
      <c r="F1393" s="194"/>
      <c r="G1393" s="194"/>
      <c r="H1393" s="194"/>
      <c r="I1393" s="195"/>
      <c r="J1393" s="196"/>
      <c r="K1393" s="195"/>
      <c r="L1393" s="195"/>
      <c r="M1393" s="195"/>
      <c r="N1393" s="195"/>
      <c r="O1393" s="195"/>
      <c r="P1393" s="195"/>
      <c r="Q1393" s="195"/>
      <c r="R1393" s="195"/>
      <c r="S1393" s="215"/>
    </row>
    <row r="1394" s="186" customFormat="1" ht="26.25" customHeight="1" spans="1:19">
      <c r="A1394" s="191"/>
      <c r="B1394" s="192"/>
      <c r="C1394" s="193"/>
      <c r="D1394" s="192"/>
      <c r="E1394" s="194"/>
      <c r="F1394" s="194"/>
      <c r="G1394" s="194"/>
      <c r="H1394" s="194"/>
      <c r="I1394" s="195"/>
      <c r="J1394" s="196"/>
      <c r="K1394" s="195"/>
      <c r="L1394" s="195"/>
      <c r="M1394" s="195"/>
      <c r="N1394" s="195"/>
      <c r="O1394" s="195"/>
      <c r="P1394" s="195"/>
      <c r="Q1394" s="195"/>
      <c r="R1394" s="195"/>
      <c r="S1394" s="215"/>
    </row>
    <row r="1395" s="186" customFormat="1" ht="26.25" customHeight="1" spans="1:19">
      <c r="A1395" s="191"/>
      <c r="B1395" s="192"/>
      <c r="C1395" s="193"/>
      <c r="D1395" s="192"/>
      <c r="E1395" s="194"/>
      <c r="F1395" s="194"/>
      <c r="G1395" s="194"/>
      <c r="H1395" s="194"/>
      <c r="I1395" s="195"/>
      <c r="J1395" s="196"/>
      <c r="K1395" s="195"/>
      <c r="L1395" s="195"/>
      <c r="M1395" s="195"/>
      <c r="N1395" s="195"/>
      <c r="O1395" s="195"/>
      <c r="P1395" s="195"/>
      <c r="Q1395" s="195"/>
      <c r="R1395" s="195"/>
      <c r="S1395" s="215"/>
    </row>
    <row r="1396" s="186" customFormat="1" ht="26.25" customHeight="1" spans="1:19">
      <c r="A1396" s="191"/>
      <c r="B1396" s="192"/>
      <c r="C1396" s="193"/>
      <c r="D1396" s="192"/>
      <c r="E1396" s="194"/>
      <c r="F1396" s="194"/>
      <c r="G1396" s="194"/>
      <c r="H1396" s="194"/>
      <c r="I1396" s="195"/>
      <c r="J1396" s="196"/>
      <c r="K1396" s="195"/>
      <c r="L1396" s="195"/>
      <c r="M1396" s="195"/>
      <c r="N1396" s="195"/>
      <c r="O1396" s="195"/>
      <c r="P1396" s="195"/>
      <c r="Q1396" s="195"/>
      <c r="R1396" s="195"/>
      <c r="S1396" s="215"/>
    </row>
    <row r="1397" s="186" customFormat="1" ht="26.25" customHeight="1" spans="1:19">
      <c r="A1397" s="191"/>
      <c r="B1397" s="192"/>
      <c r="C1397" s="193"/>
      <c r="D1397" s="192"/>
      <c r="E1397" s="194"/>
      <c r="F1397" s="194"/>
      <c r="G1397" s="194"/>
      <c r="H1397" s="194"/>
      <c r="I1397" s="195"/>
      <c r="J1397" s="196"/>
      <c r="K1397" s="195"/>
      <c r="L1397" s="195"/>
      <c r="M1397" s="195"/>
      <c r="N1397" s="195"/>
      <c r="O1397" s="195"/>
      <c r="P1397" s="195"/>
      <c r="Q1397" s="195"/>
      <c r="R1397" s="195"/>
      <c r="S1397" s="215"/>
    </row>
    <row r="1398" s="186" customFormat="1" ht="26.25" customHeight="1" spans="1:19">
      <c r="A1398" s="191"/>
      <c r="B1398" s="192"/>
      <c r="C1398" s="193"/>
      <c r="D1398" s="192"/>
      <c r="E1398" s="194"/>
      <c r="F1398" s="194"/>
      <c r="G1398" s="194"/>
      <c r="H1398" s="194"/>
      <c r="I1398" s="195"/>
      <c r="J1398" s="196"/>
      <c r="K1398" s="195"/>
      <c r="L1398" s="195"/>
      <c r="M1398" s="195"/>
      <c r="N1398" s="195"/>
      <c r="O1398" s="195"/>
      <c r="P1398" s="195"/>
      <c r="Q1398" s="195"/>
      <c r="R1398" s="195"/>
      <c r="S1398" s="215"/>
    </row>
    <row r="1399" s="186" customFormat="1" ht="26.25" customHeight="1" spans="1:19">
      <c r="A1399" s="191"/>
      <c r="B1399" s="192"/>
      <c r="C1399" s="193"/>
      <c r="D1399" s="192"/>
      <c r="E1399" s="194"/>
      <c r="F1399" s="194"/>
      <c r="G1399" s="194"/>
      <c r="H1399" s="194"/>
      <c r="I1399" s="195"/>
      <c r="J1399" s="196"/>
      <c r="K1399" s="195"/>
      <c r="L1399" s="195"/>
      <c r="M1399" s="195"/>
      <c r="N1399" s="195"/>
      <c r="O1399" s="195"/>
      <c r="P1399" s="195"/>
      <c r="Q1399" s="195"/>
      <c r="R1399" s="195"/>
      <c r="S1399" s="215"/>
    </row>
    <row r="1400" s="186" customFormat="1" ht="26.25" customHeight="1" spans="1:19">
      <c r="A1400" s="191"/>
      <c r="B1400" s="192"/>
      <c r="C1400" s="193"/>
      <c r="D1400" s="192"/>
      <c r="E1400" s="194"/>
      <c r="F1400" s="194"/>
      <c r="G1400" s="194"/>
      <c r="H1400" s="194"/>
      <c r="I1400" s="195"/>
      <c r="J1400" s="196"/>
      <c r="K1400" s="195"/>
      <c r="L1400" s="195"/>
      <c r="M1400" s="195"/>
      <c r="N1400" s="195"/>
      <c r="O1400" s="195"/>
      <c r="P1400" s="195"/>
      <c r="Q1400" s="195"/>
      <c r="R1400" s="195"/>
      <c r="S1400" s="215"/>
    </row>
    <row r="1401" s="186" customFormat="1" ht="26.25" customHeight="1" spans="1:19">
      <c r="A1401" s="191"/>
      <c r="B1401" s="192"/>
      <c r="C1401" s="193"/>
      <c r="D1401" s="192"/>
      <c r="E1401" s="194"/>
      <c r="F1401" s="194"/>
      <c r="G1401" s="194"/>
      <c r="H1401" s="194"/>
      <c r="I1401" s="195"/>
      <c r="J1401" s="196"/>
      <c r="K1401" s="195"/>
      <c r="L1401" s="195"/>
      <c r="M1401" s="195"/>
      <c r="N1401" s="195"/>
      <c r="O1401" s="195"/>
      <c r="P1401" s="195"/>
      <c r="Q1401" s="195"/>
      <c r="R1401" s="195"/>
      <c r="S1401" s="215"/>
    </row>
    <row r="1402" s="186" customFormat="1" ht="26.25" customHeight="1" spans="1:19">
      <c r="A1402" s="191"/>
      <c r="B1402" s="192"/>
      <c r="C1402" s="193"/>
      <c r="D1402" s="192"/>
      <c r="E1402" s="194"/>
      <c r="F1402" s="194"/>
      <c r="G1402" s="194"/>
      <c r="H1402" s="194"/>
      <c r="I1402" s="195"/>
      <c r="J1402" s="196"/>
      <c r="K1402" s="195"/>
      <c r="L1402" s="195"/>
      <c r="M1402" s="195"/>
      <c r="N1402" s="195"/>
      <c r="O1402" s="195"/>
      <c r="P1402" s="195"/>
      <c r="Q1402" s="195"/>
      <c r="R1402" s="195"/>
      <c r="S1402" s="215"/>
    </row>
    <row r="1403" s="186" customFormat="1" ht="26.25" customHeight="1" spans="1:19">
      <c r="A1403" s="191"/>
      <c r="B1403" s="192"/>
      <c r="C1403" s="193"/>
      <c r="D1403" s="192"/>
      <c r="E1403" s="194"/>
      <c r="F1403" s="194"/>
      <c r="G1403" s="194"/>
      <c r="H1403" s="194"/>
      <c r="I1403" s="195"/>
      <c r="J1403" s="196"/>
      <c r="K1403" s="195"/>
      <c r="L1403" s="195"/>
      <c r="M1403" s="195"/>
      <c r="N1403" s="195"/>
      <c r="O1403" s="195"/>
      <c r="P1403" s="195"/>
      <c r="Q1403" s="195"/>
      <c r="R1403" s="195"/>
      <c r="S1403" s="215"/>
    </row>
    <row r="1404" s="186" customFormat="1" ht="26.25" customHeight="1" spans="1:19">
      <c r="A1404" s="191"/>
      <c r="B1404" s="192"/>
      <c r="C1404" s="193"/>
      <c r="D1404" s="192"/>
      <c r="E1404" s="194"/>
      <c r="F1404" s="194"/>
      <c r="G1404" s="194"/>
      <c r="H1404" s="194"/>
      <c r="I1404" s="195"/>
      <c r="J1404" s="196"/>
      <c r="K1404" s="195"/>
      <c r="L1404" s="195"/>
      <c r="M1404" s="195"/>
      <c r="N1404" s="195"/>
      <c r="O1404" s="195"/>
      <c r="P1404" s="195"/>
      <c r="Q1404" s="195"/>
      <c r="R1404" s="195"/>
      <c r="S1404" s="215"/>
    </row>
    <row r="1405" s="186" customFormat="1" ht="26.25" customHeight="1" spans="1:19">
      <c r="A1405" s="191"/>
      <c r="B1405" s="192"/>
      <c r="C1405" s="193"/>
      <c r="D1405" s="192"/>
      <c r="E1405" s="194"/>
      <c r="F1405" s="194"/>
      <c r="G1405" s="194"/>
      <c r="H1405" s="194"/>
      <c r="I1405" s="195"/>
      <c r="J1405" s="196"/>
      <c r="K1405" s="195"/>
      <c r="L1405" s="195"/>
      <c r="M1405" s="195"/>
      <c r="N1405" s="195"/>
      <c r="O1405" s="195"/>
      <c r="P1405" s="195"/>
      <c r="Q1405" s="195"/>
      <c r="R1405" s="195"/>
      <c r="S1405" s="215"/>
    </row>
    <row r="1406" s="186" customFormat="1" ht="26.25" customHeight="1" spans="1:19">
      <c r="A1406" s="191"/>
      <c r="B1406" s="192"/>
      <c r="C1406" s="193"/>
      <c r="D1406" s="192"/>
      <c r="E1406" s="194"/>
      <c r="F1406" s="194"/>
      <c r="G1406" s="194"/>
      <c r="H1406" s="194"/>
      <c r="I1406" s="195"/>
      <c r="J1406" s="196"/>
      <c r="K1406" s="195"/>
      <c r="L1406" s="195"/>
      <c r="M1406" s="195"/>
      <c r="N1406" s="195"/>
      <c r="O1406" s="195"/>
      <c r="P1406" s="195"/>
      <c r="Q1406" s="195"/>
      <c r="R1406" s="195"/>
      <c r="S1406" s="215"/>
    </row>
    <row r="1407" s="186" customFormat="1" ht="26.25" customHeight="1" spans="1:19">
      <c r="A1407" s="191"/>
      <c r="B1407" s="192"/>
      <c r="C1407" s="193"/>
      <c r="D1407" s="192"/>
      <c r="E1407" s="194"/>
      <c r="F1407" s="194"/>
      <c r="G1407" s="194"/>
      <c r="H1407" s="194"/>
      <c r="I1407" s="195"/>
      <c r="J1407" s="196"/>
      <c r="K1407" s="195"/>
      <c r="L1407" s="195"/>
      <c r="M1407" s="195"/>
      <c r="N1407" s="195"/>
      <c r="O1407" s="195"/>
      <c r="P1407" s="195"/>
      <c r="Q1407" s="195"/>
      <c r="R1407" s="195"/>
      <c r="S1407" s="215"/>
    </row>
    <row r="1408" s="186" customFormat="1" ht="26.25" customHeight="1" spans="1:19">
      <c r="A1408" s="191"/>
      <c r="B1408" s="192"/>
      <c r="C1408" s="193"/>
      <c r="D1408" s="192"/>
      <c r="E1408" s="194"/>
      <c r="F1408" s="194"/>
      <c r="G1408" s="194"/>
      <c r="H1408" s="194"/>
      <c r="I1408" s="195"/>
      <c r="J1408" s="196"/>
      <c r="K1408" s="195"/>
      <c r="L1408" s="195"/>
      <c r="M1408" s="195"/>
      <c r="N1408" s="195"/>
      <c r="O1408" s="195"/>
      <c r="P1408" s="195"/>
      <c r="Q1408" s="195"/>
      <c r="R1408" s="195"/>
      <c r="S1408" s="215"/>
    </row>
    <row r="1409" s="186" customFormat="1" ht="26.25" customHeight="1" spans="1:20">
      <c r="A1409" s="191"/>
      <c r="B1409" s="192"/>
      <c r="C1409" s="193"/>
      <c r="D1409" s="192"/>
      <c r="E1409" s="194"/>
      <c r="F1409" s="194"/>
      <c r="G1409" s="194"/>
      <c r="H1409" s="194"/>
      <c r="I1409" s="195"/>
      <c r="J1409" s="196"/>
      <c r="K1409" s="195"/>
      <c r="L1409" s="195"/>
      <c r="M1409" s="195"/>
      <c r="N1409" s="195"/>
      <c r="O1409" s="195"/>
      <c r="P1409" s="195"/>
      <c r="Q1409" s="195"/>
      <c r="R1409" s="195"/>
      <c r="S1409" s="215"/>
      <c r="T1409" s="189"/>
    </row>
    <row r="1410" s="186" customFormat="1" ht="26.25" customHeight="1" spans="1:20">
      <c r="A1410" s="191"/>
      <c r="B1410" s="192"/>
      <c r="C1410" s="193"/>
      <c r="D1410" s="192"/>
      <c r="E1410" s="194"/>
      <c r="F1410" s="194"/>
      <c r="G1410" s="194"/>
      <c r="H1410" s="194"/>
      <c r="I1410" s="195"/>
      <c r="J1410" s="196"/>
      <c r="K1410" s="195"/>
      <c r="L1410" s="195"/>
      <c r="M1410" s="195"/>
      <c r="N1410" s="195"/>
      <c r="O1410" s="195"/>
      <c r="P1410" s="195"/>
      <c r="Q1410" s="195"/>
      <c r="R1410" s="195"/>
      <c r="S1410" s="215"/>
    </row>
    <row r="1411" s="186" customFormat="1" ht="26.25" customHeight="1" spans="1:20">
      <c r="A1411" s="191"/>
      <c r="B1411" s="192"/>
      <c r="C1411" s="193"/>
      <c r="D1411" s="192"/>
      <c r="E1411" s="194"/>
      <c r="F1411" s="194"/>
      <c r="G1411" s="194"/>
      <c r="H1411" s="194"/>
      <c r="I1411" s="195"/>
      <c r="J1411" s="196"/>
      <c r="K1411" s="195"/>
      <c r="L1411" s="195"/>
      <c r="M1411" s="195"/>
      <c r="N1411" s="195"/>
      <c r="O1411" s="195"/>
      <c r="P1411" s="195"/>
      <c r="Q1411" s="195"/>
      <c r="R1411" s="195"/>
      <c r="S1411" s="215"/>
    </row>
    <row r="1412" s="186" customFormat="1" ht="26.25" customHeight="1" spans="1:20">
      <c r="A1412" s="191"/>
      <c r="B1412" s="192"/>
      <c r="C1412" s="193"/>
      <c r="D1412" s="192"/>
      <c r="E1412" s="194"/>
      <c r="F1412" s="194"/>
      <c r="G1412" s="194"/>
      <c r="H1412" s="194"/>
      <c r="I1412" s="195"/>
      <c r="J1412" s="196"/>
      <c r="K1412" s="195"/>
      <c r="L1412" s="195"/>
      <c r="M1412" s="195"/>
      <c r="N1412" s="195"/>
      <c r="O1412" s="195"/>
      <c r="P1412" s="195"/>
      <c r="Q1412" s="195"/>
      <c r="R1412" s="195"/>
      <c r="S1412" s="215"/>
    </row>
    <row r="1413" s="186" customFormat="1" ht="26.25" customHeight="1" spans="1:20">
      <c r="A1413" s="191"/>
      <c r="B1413" s="192"/>
      <c r="C1413" s="193"/>
      <c r="D1413" s="192"/>
      <c r="E1413" s="194"/>
      <c r="F1413" s="194"/>
      <c r="G1413" s="194"/>
      <c r="H1413" s="194"/>
      <c r="I1413" s="195"/>
      <c r="J1413" s="196"/>
      <c r="K1413" s="195"/>
      <c r="L1413" s="195"/>
      <c r="M1413" s="195"/>
      <c r="N1413" s="195"/>
      <c r="O1413" s="195"/>
      <c r="P1413" s="195"/>
      <c r="Q1413" s="195"/>
      <c r="R1413" s="195"/>
      <c r="S1413" s="215"/>
    </row>
    <row r="1414" s="186" customFormat="1" ht="26.25" customHeight="1" spans="1:20">
      <c r="A1414" s="191"/>
      <c r="B1414" s="192"/>
      <c r="C1414" s="193"/>
      <c r="D1414" s="192"/>
      <c r="E1414" s="194"/>
      <c r="F1414" s="194"/>
      <c r="G1414" s="194"/>
      <c r="H1414" s="194"/>
      <c r="I1414" s="195"/>
      <c r="J1414" s="196"/>
      <c r="K1414" s="195"/>
      <c r="L1414" s="195"/>
      <c r="M1414" s="195"/>
      <c r="N1414" s="195"/>
      <c r="O1414" s="195"/>
      <c r="P1414" s="195"/>
      <c r="Q1414" s="195"/>
      <c r="R1414" s="195"/>
      <c r="S1414" s="215"/>
    </row>
    <row r="1415" s="186" customFormat="1" ht="26.25" customHeight="1" spans="1:20">
      <c r="A1415" s="191"/>
      <c r="B1415" s="192"/>
      <c r="C1415" s="193"/>
      <c r="D1415" s="192"/>
      <c r="E1415" s="194"/>
      <c r="F1415" s="194"/>
      <c r="G1415" s="194"/>
      <c r="H1415" s="194"/>
      <c r="I1415" s="195"/>
      <c r="J1415" s="196"/>
      <c r="K1415" s="195"/>
      <c r="L1415" s="195"/>
      <c r="M1415" s="195"/>
      <c r="N1415" s="195"/>
      <c r="O1415" s="195"/>
      <c r="P1415" s="195"/>
      <c r="Q1415" s="195"/>
      <c r="R1415" s="195"/>
      <c r="S1415" s="215"/>
    </row>
    <row r="1416" s="186" customFormat="1" ht="26.25" customHeight="1" spans="1:20">
      <c r="A1416" s="191"/>
      <c r="B1416" s="192"/>
      <c r="C1416" s="193"/>
      <c r="D1416" s="192"/>
      <c r="E1416" s="194"/>
      <c r="F1416" s="194"/>
      <c r="G1416" s="194"/>
      <c r="H1416" s="194"/>
      <c r="I1416" s="195"/>
      <c r="J1416" s="196"/>
      <c r="K1416" s="195"/>
      <c r="L1416" s="195"/>
      <c r="M1416" s="195"/>
      <c r="N1416" s="195"/>
      <c r="O1416" s="195"/>
      <c r="P1416" s="195"/>
      <c r="Q1416" s="195"/>
      <c r="R1416" s="195"/>
      <c r="S1416" s="215"/>
    </row>
    <row r="1417" s="189" customFormat="1" ht="26.25" customHeight="1" spans="1:20">
      <c r="A1417" s="191"/>
      <c r="B1417" s="192"/>
      <c r="C1417" s="193"/>
      <c r="D1417" s="192"/>
      <c r="E1417" s="194"/>
      <c r="F1417" s="194"/>
      <c r="G1417" s="194"/>
      <c r="H1417" s="194"/>
      <c r="I1417" s="195"/>
      <c r="J1417" s="196"/>
      <c r="K1417" s="195"/>
      <c r="L1417" s="195"/>
      <c r="M1417" s="195"/>
      <c r="N1417" s="195"/>
      <c r="O1417" s="195"/>
      <c r="P1417" s="195"/>
      <c r="Q1417" s="195"/>
      <c r="R1417" s="195"/>
      <c r="S1417" s="215"/>
      <c r="T1417" s="186"/>
    </row>
    <row r="1418" s="186" customFormat="1" ht="26.25" customHeight="1" spans="1:20">
      <c r="A1418" s="191"/>
      <c r="B1418" s="192"/>
      <c r="C1418" s="193"/>
      <c r="D1418" s="192"/>
      <c r="E1418" s="194"/>
      <c r="F1418" s="194"/>
      <c r="G1418" s="194"/>
      <c r="H1418" s="194"/>
      <c r="I1418" s="195"/>
      <c r="J1418" s="196"/>
      <c r="K1418" s="195"/>
      <c r="L1418" s="195"/>
      <c r="M1418" s="195"/>
      <c r="N1418" s="195"/>
      <c r="O1418" s="195"/>
      <c r="P1418" s="195"/>
      <c r="Q1418" s="195"/>
      <c r="R1418" s="195"/>
      <c r="S1418" s="215"/>
    </row>
    <row r="1419" s="186" customFormat="1" ht="26.25" customHeight="1" spans="1:20">
      <c r="A1419" s="191"/>
      <c r="B1419" s="192"/>
      <c r="C1419" s="193"/>
      <c r="D1419" s="192"/>
      <c r="E1419" s="194"/>
      <c r="F1419" s="194"/>
      <c r="G1419" s="194"/>
      <c r="H1419" s="194"/>
      <c r="I1419" s="195"/>
      <c r="J1419" s="196"/>
      <c r="K1419" s="195"/>
      <c r="L1419" s="195"/>
      <c r="M1419" s="195"/>
      <c r="N1419" s="195"/>
      <c r="O1419" s="195"/>
      <c r="P1419" s="195"/>
      <c r="Q1419" s="195"/>
      <c r="R1419" s="195"/>
      <c r="S1419" s="215"/>
    </row>
    <row r="1420" s="186" customFormat="1" ht="26.25" customHeight="1" spans="1:20">
      <c r="A1420" s="191"/>
      <c r="B1420" s="192"/>
      <c r="C1420" s="193"/>
      <c r="D1420" s="192"/>
      <c r="E1420" s="194"/>
      <c r="F1420" s="194"/>
      <c r="G1420" s="194"/>
      <c r="H1420" s="194"/>
      <c r="I1420" s="195"/>
      <c r="J1420" s="196"/>
      <c r="K1420" s="195"/>
      <c r="L1420" s="195"/>
      <c r="M1420" s="195"/>
      <c r="N1420" s="195"/>
      <c r="O1420" s="195"/>
      <c r="P1420" s="195"/>
      <c r="Q1420" s="195"/>
      <c r="R1420" s="195"/>
      <c r="S1420" s="215"/>
    </row>
    <row r="1421" s="186" customFormat="1" ht="26.25" customHeight="1" spans="1:20">
      <c r="A1421" s="191"/>
      <c r="B1421" s="192"/>
      <c r="C1421" s="193"/>
      <c r="D1421" s="192"/>
      <c r="E1421" s="194"/>
      <c r="F1421" s="194"/>
      <c r="G1421" s="194"/>
      <c r="H1421" s="194"/>
      <c r="I1421" s="195"/>
      <c r="J1421" s="196"/>
      <c r="K1421" s="195"/>
      <c r="L1421" s="195"/>
      <c r="M1421" s="195"/>
      <c r="N1421" s="195"/>
      <c r="O1421" s="195"/>
      <c r="P1421" s="195"/>
      <c r="Q1421" s="195"/>
      <c r="R1421" s="195"/>
      <c r="S1421" s="215"/>
    </row>
    <row r="1422" s="186" customFormat="1" ht="26.25" customHeight="1" spans="1:20">
      <c r="A1422" s="191"/>
      <c r="B1422" s="192"/>
      <c r="C1422" s="193"/>
      <c r="D1422" s="192"/>
      <c r="E1422" s="194"/>
      <c r="F1422" s="194"/>
      <c r="G1422" s="194"/>
      <c r="H1422" s="194"/>
      <c r="I1422" s="195"/>
      <c r="J1422" s="196"/>
      <c r="K1422" s="195"/>
      <c r="L1422" s="195"/>
      <c r="M1422" s="195"/>
      <c r="N1422" s="195"/>
      <c r="O1422" s="195"/>
      <c r="P1422" s="195"/>
      <c r="Q1422" s="195"/>
      <c r="R1422" s="195"/>
      <c r="S1422" s="215"/>
    </row>
    <row r="1423" s="186" customFormat="1" ht="26.25" customHeight="1" spans="1:20">
      <c r="A1423" s="191"/>
      <c r="B1423" s="192"/>
      <c r="C1423" s="193"/>
      <c r="D1423" s="192"/>
      <c r="E1423" s="194"/>
      <c r="F1423" s="194"/>
      <c r="G1423" s="194"/>
      <c r="H1423" s="194"/>
      <c r="I1423" s="195"/>
      <c r="J1423" s="196"/>
      <c r="K1423" s="195"/>
      <c r="L1423" s="195"/>
      <c r="M1423" s="195"/>
      <c r="N1423" s="195"/>
      <c r="O1423" s="195"/>
      <c r="P1423" s="195"/>
      <c r="Q1423" s="195"/>
      <c r="R1423" s="195"/>
      <c r="S1423" s="215"/>
    </row>
    <row r="1424" s="186" customFormat="1" ht="26.25" customHeight="1" spans="1:20">
      <c r="A1424" s="191"/>
      <c r="B1424" s="192"/>
      <c r="C1424" s="193"/>
      <c r="D1424" s="192"/>
      <c r="E1424" s="194"/>
      <c r="F1424" s="194"/>
      <c r="G1424" s="194"/>
      <c r="H1424" s="194"/>
      <c r="I1424" s="195"/>
      <c r="J1424" s="196"/>
      <c r="K1424" s="195"/>
      <c r="L1424" s="195"/>
      <c r="M1424" s="195"/>
      <c r="N1424" s="195"/>
      <c r="O1424" s="195"/>
      <c r="P1424" s="195"/>
      <c r="Q1424" s="195"/>
      <c r="R1424" s="195"/>
      <c r="S1424" s="215"/>
    </row>
    <row r="1425" s="186" customFormat="1" ht="26.25" customHeight="1" spans="1:19">
      <c r="A1425" s="191"/>
      <c r="B1425" s="192"/>
      <c r="C1425" s="193"/>
      <c r="D1425" s="192"/>
      <c r="E1425" s="194"/>
      <c r="F1425" s="194"/>
      <c r="G1425" s="194"/>
      <c r="H1425" s="194"/>
      <c r="I1425" s="195"/>
      <c r="J1425" s="196"/>
      <c r="K1425" s="195"/>
      <c r="L1425" s="195"/>
      <c r="M1425" s="195"/>
      <c r="N1425" s="195"/>
      <c r="O1425" s="195"/>
      <c r="P1425" s="195"/>
      <c r="Q1425" s="195"/>
      <c r="R1425" s="195"/>
      <c r="S1425" s="215"/>
    </row>
    <row r="1426" s="186" customFormat="1" ht="26.25" customHeight="1" spans="1:19">
      <c r="A1426" s="191"/>
      <c r="B1426" s="192"/>
      <c r="C1426" s="193"/>
      <c r="D1426" s="192"/>
      <c r="E1426" s="194"/>
      <c r="F1426" s="194"/>
      <c r="G1426" s="194"/>
      <c r="H1426" s="194"/>
      <c r="I1426" s="195"/>
      <c r="J1426" s="196"/>
      <c r="K1426" s="195"/>
      <c r="L1426" s="195"/>
      <c r="M1426" s="195"/>
      <c r="N1426" s="195"/>
      <c r="O1426" s="195"/>
      <c r="P1426" s="195"/>
      <c r="Q1426" s="195"/>
      <c r="R1426" s="195"/>
      <c r="S1426" s="215"/>
    </row>
    <row r="1427" s="186" customFormat="1" ht="26.25" customHeight="1" spans="1:19">
      <c r="A1427" s="191"/>
      <c r="B1427" s="192"/>
      <c r="C1427" s="193"/>
      <c r="D1427" s="192"/>
      <c r="E1427" s="194"/>
      <c r="F1427" s="194"/>
      <c r="G1427" s="194"/>
      <c r="H1427" s="194"/>
      <c r="I1427" s="195"/>
      <c r="J1427" s="196"/>
      <c r="K1427" s="195"/>
      <c r="L1427" s="195"/>
      <c r="M1427" s="195"/>
      <c r="N1427" s="195"/>
      <c r="O1427" s="195"/>
      <c r="P1427" s="195"/>
      <c r="Q1427" s="195"/>
      <c r="R1427" s="195"/>
      <c r="S1427" s="215"/>
    </row>
    <row r="1428" s="186" customFormat="1" ht="26.25" customHeight="1" spans="1:19">
      <c r="A1428" s="191"/>
      <c r="B1428" s="192"/>
      <c r="C1428" s="193"/>
      <c r="D1428" s="192"/>
      <c r="E1428" s="194"/>
      <c r="F1428" s="194"/>
      <c r="G1428" s="194"/>
      <c r="H1428" s="194"/>
      <c r="I1428" s="195"/>
      <c r="J1428" s="196"/>
      <c r="K1428" s="195"/>
      <c r="L1428" s="195"/>
      <c r="M1428" s="195"/>
      <c r="N1428" s="195"/>
      <c r="O1428" s="195"/>
      <c r="P1428" s="195"/>
      <c r="Q1428" s="195"/>
      <c r="R1428" s="195"/>
      <c r="S1428" s="215"/>
    </row>
    <row r="1429" s="186" customFormat="1" ht="26.25" customHeight="1" spans="1:19">
      <c r="A1429" s="191"/>
      <c r="B1429" s="192"/>
      <c r="C1429" s="193"/>
      <c r="D1429" s="192"/>
      <c r="E1429" s="194"/>
      <c r="F1429" s="194"/>
      <c r="G1429" s="194"/>
      <c r="H1429" s="194"/>
      <c r="I1429" s="195"/>
      <c r="J1429" s="196"/>
      <c r="K1429" s="195"/>
      <c r="L1429" s="195"/>
      <c r="M1429" s="195"/>
      <c r="N1429" s="195"/>
      <c r="O1429" s="195"/>
      <c r="P1429" s="195"/>
      <c r="Q1429" s="195"/>
      <c r="R1429" s="195"/>
      <c r="S1429" s="215"/>
    </row>
    <row r="1430" s="186" customFormat="1" ht="26.25" customHeight="1" spans="1:19">
      <c r="A1430" s="191"/>
      <c r="B1430" s="192"/>
      <c r="C1430" s="193"/>
      <c r="D1430" s="192"/>
      <c r="E1430" s="194"/>
      <c r="F1430" s="194"/>
      <c r="G1430" s="194"/>
      <c r="H1430" s="194"/>
      <c r="I1430" s="195"/>
      <c r="J1430" s="196"/>
      <c r="K1430" s="195"/>
      <c r="L1430" s="195"/>
      <c r="M1430" s="195"/>
      <c r="N1430" s="195"/>
      <c r="O1430" s="195"/>
      <c r="P1430" s="195"/>
      <c r="Q1430" s="195"/>
      <c r="R1430" s="195"/>
      <c r="S1430" s="215"/>
    </row>
    <row r="1431" s="186" customFormat="1" ht="26.25" customHeight="1" spans="1:19">
      <c r="A1431" s="191"/>
      <c r="B1431" s="192"/>
      <c r="C1431" s="193"/>
      <c r="D1431" s="192"/>
      <c r="E1431" s="194"/>
      <c r="F1431" s="194"/>
      <c r="G1431" s="194"/>
      <c r="H1431" s="194"/>
      <c r="I1431" s="195"/>
      <c r="J1431" s="196"/>
      <c r="K1431" s="195"/>
      <c r="L1431" s="195"/>
      <c r="M1431" s="195"/>
      <c r="N1431" s="195"/>
      <c r="O1431" s="195"/>
      <c r="P1431" s="195"/>
      <c r="Q1431" s="195"/>
      <c r="R1431" s="195"/>
      <c r="S1431" s="215"/>
    </row>
    <row r="1432" s="186" customFormat="1" ht="26.25" customHeight="1" spans="1:19">
      <c r="A1432" s="191"/>
      <c r="B1432" s="192"/>
      <c r="C1432" s="193"/>
      <c r="D1432" s="192"/>
      <c r="E1432" s="194"/>
      <c r="F1432" s="194"/>
      <c r="G1432" s="194"/>
      <c r="H1432" s="194"/>
      <c r="I1432" s="195"/>
      <c r="J1432" s="196"/>
      <c r="K1432" s="195"/>
      <c r="L1432" s="195"/>
      <c r="M1432" s="195"/>
      <c r="N1432" s="195"/>
      <c r="O1432" s="195"/>
      <c r="P1432" s="195"/>
      <c r="Q1432" s="195"/>
      <c r="R1432" s="195"/>
      <c r="S1432" s="215"/>
    </row>
    <row r="1433" s="186" customFormat="1" ht="26.25" customHeight="1" spans="1:19">
      <c r="A1433" s="191"/>
      <c r="B1433" s="192"/>
      <c r="C1433" s="193"/>
      <c r="D1433" s="192"/>
      <c r="E1433" s="194"/>
      <c r="F1433" s="194"/>
      <c r="G1433" s="194"/>
      <c r="H1433" s="194"/>
      <c r="I1433" s="195"/>
      <c r="J1433" s="196"/>
      <c r="K1433" s="195"/>
      <c r="L1433" s="195"/>
      <c r="M1433" s="195"/>
      <c r="N1433" s="195"/>
      <c r="O1433" s="195"/>
      <c r="P1433" s="195"/>
      <c r="Q1433" s="195"/>
      <c r="R1433" s="195"/>
      <c r="S1433" s="215"/>
    </row>
    <row r="1434" s="186" customFormat="1" ht="26.25" customHeight="1" spans="1:19">
      <c r="A1434" s="191"/>
      <c r="B1434" s="192"/>
      <c r="C1434" s="193"/>
      <c r="D1434" s="192"/>
      <c r="E1434" s="194"/>
      <c r="F1434" s="194"/>
      <c r="G1434" s="194"/>
      <c r="H1434" s="194"/>
      <c r="I1434" s="195"/>
      <c r="J1434" s="196"/>
      <c r="K1434" s="195"/>
      <c r="L1434" s="195"/>
      <c r="M1434" s="195"/>
      <c r="N1434" s="195"/>
      <c r="O1434" s="195"/>
      <c r="P1434" s="195"/>
      <c r="Q1434" s="195"/>
      <c r="R1434" s="195"/>
      <c r="S1434" s="215"/>
    </row>
    <row r="1435" s="186" customFormat="1" ht="26.25" customHeight="1" spans="1:19">
      <c r="A1435" s="191"/>
      <c r="B1435" s="192"/>
      <c r="C1435" s="193"/>
      <c r="D1435" s="192"/>
      <c r="E1435" s="194"/>
      <c r="F1435" s="194"/>
      <c r="G1435" s="194"/>
      <c r="H1435" s="194"/>
      <c r="I1435" s="195"/>
      <c r="J1435" s="196"/>
      <c r="K1435" s="195"/>
      <c r="L1435" s="195"/>
      <c r="M1435" s="195"/>
      <c r="N1435" s="195"/>
      <c r="O1435" s="195"/>
      <c r="P1435" s="195"/>
      <c r="Q1435" s="195"/>
      <c r="R1435" s="195"/>
      <c r="S1435" s="215"/>
    </row>
    <row r="1436" s="186" customFormat="1" ht="26.25" customHeight="1" spans="1:19">
      <c r="A1436" s="191"/>
      <c r="B1436" s="192"/>
      <c r="C1436" s="193"/>
      <c r="D1436" s="192"/>
      <c r="E1436" s="194"/>
      <c r="F1436" s="194"/>
      <c r="G1436" s="194"/>
      <c r="H1436" s="194"/>
      <c r="I1436" s="195"/>
      <c r="J1436" s="196"/>
      <c r="K1436" s="195"/>
      <c r="L1436" s="195"/>
      <c r="M1436" s="195"/>
      <c r="N1436" s="195"/>
      <c r="O1436" s="195"/>
      <c r="P1436" s="195"/>
      <c r="Q1436" s="195"/>
      <c r="R1436" s="195"/>
      <c r="S1436" s="215"/>
    </row>
    <row r="1437" s="186" customFormat="1" ht="26.25" customHeight="1" spans="1:19">
      <c r="A1437" s="191"/>
      <c r="B1437" s="192"/>
      <c r="C1437" s="193"/>
      <c r="D1437" s="192"/>
      <c r="E1437" s="194"/>
      <c r="F1437" s="194"/>
      <c r="G1437" s="194"/>
      <c r="H1437" s="194"/>
      <c r="I1437" s="195"/>
      <c r="J1437" s="196"/>
      <c r="K1437" s="195"/>
      <c r="L1437" s="195"/>
      <c r="M1437" s="195"/>
      <c r="N1437" s="195"/>
      <c r="O1437" s="195"/>
      <c r="P1437" s="195"/>
      <c r="Q1437" s="195"/>
      <c r="R1437" s="195"/>
      <c r="S1437" s="215"/>
    </row>
    <row r="1438" s="186" customFormat="1" ht="26.25" customHeight="1" spans="1:19">
      <c r="A1438" s="191"/>
      <c r="B1438" s="192"/>
      <c r="C1438" s="193"/>
      <c r="D1438" s="192"/>
      <c r="E1438" s="194"/>
      <c r="F1438" s="194"/>
      <c r="G1438" s="194"/>
      <c r="H1438" s="194"/>
      <c r="I1438" s="195"/>
      <c r="J1438" s="196"/>
      <c r="K1438" s="195"/>
      <c r="L1438" s="195"/>
      <c r="M1438" s="195"/>
      <c r="N1438" s="195"/>
      <c r="O1438" s="195"/>
      <c r="P1438" s="195"/>
      <c r="Q1438" s="195"/>
      <c r="R1438" s="195"/>
      <c r="S1438" s="215"/>
    </row>
    <row r="1439" s="186" customFormat="1" ht="26.25" customHeight="1" spans="1:19">
      <c r="A1439" s="191"/>
      <c r="B1439" s="192"/>
      <c r="C1439" s="193"/>
      <c r="D1439" s="192"/>
      <c r="E1439" s="194"/>
      <c r="F1439" s="194"/>
      <c r="G1439" s="194"/>
      <c r="H1439" s="194"/>
      <c r="I1439" s="195"/>
      <c r="J1439" s="196"/>
      <c r="K1439" s="195"/>
      <c r="L1439" s="195"/>
      <c r="M1439" s="195"/>
      <c r="N1439" s="195"/>
      <c r="O1439" s="195"/>
      <c r="P1439" s="195"/>
      <c r="Q1439" s="195"/>
      <c r="R1439" s="195"/>
      <c r="S1439" s="215"/>
    </row>
    <row r="1440" s="186" customFormat="1" ht="26.25" customHeight="1" spans="1:19">
      <c r="A1440" s="191"/>
      <c r="B1440" s="192"/>
      <c r="C1440" s="193"/>
      <c r="D1440" s="192"/>
      <c r="E1440" s="194"/>
      <c r="F1440" s="194"/>
      <c r="G1440" s="194"/>
      <c r="H1440" s="194"/>
      <c r="I1440" s="195"/>
      <c r="J1440" s="196"/>
      <c r="K1440" s="195"/>
      <c r="L1440" s="195"/>
      <c r="M1440" s="195"/>
      <c r="N1440" s="195"/>
      <c r="O1440" s="195"/>
      <c r="P1440" s="195"/>
      <c r="Q1440" s="195"/>
      <c r="R1440" s="195"/>
      <c r="S1440" s="215"/>
    </row>
    <row r="1441" s="186" customFormat="1" ht="26.25" customHeight="1" spans="1:19">
      <c r="A1441" s="191"/>
      <c r="B1441" s="192"/>
      <c r="C1441" s="193"/>
      <c r="D1441" s="192"/>
      <c r="E1441" s="194"/>
      <c r="F1441" s="194"/>
      <c r="G1441" s="194"/>
      <c r="H1441" s="194"/>
      <c r="I1441" s="195"/>
      <c r="J1441" s="196"/>
      <c r="K1441" s="195"/>
      <c r="L1441" s="195"/>
      <c r="M1441" s="195"/>
      <c r="N1441" s="195"/>
      <c r="O1441" s="195"/>
      <c r="P1441" s="195"/>
      <c r="Q1441" s="195"/>
      <c r="R1441" s="195"/>
      <c r="S1441" s="215"/>
    </row>
    <row r="1442" s="186" customFormat="1" ht="26.25" customHeight="1" spans="1:19">
      <c r="A1442" s="191"/>
      <c r="B1442" s="192"/>
      <c r="C1442" s="193"/>
      <c r="D1442" s="192"/>
      <c r="E1442" s="194"/>
      <c r="F1442" s="194"/>
      <c r="G1442" s="194"/>
      <c r="H1442" s="194"/>
      <c r="I1442" s="195"/>
      <c r="J1442" s="196"/>
      <c r="K1442" s="195"/>
      <c r="L1442" s="195"/>
      <c r="M1442" s="195"/>
      <c r="N1442" s="195"/>
      <c r="O1442" s="195"/>
      <c r="P1442" s="195"/>
      <c r="Q1442" s="195"/>
      <c r="R1442" s="195"/>
      <c r="S1442" s="215"/>
    </row>
    <row r="1443" s="186" customFormat="1" ht="26.25" customHeight="1" spans="1:19">
      <c r="A1443" s="191"/>
      <c r="B1443" s="192"/>
      <c r="C1443" s="193"/>
      <c r="D1443" s="192"/>
      <c r="E1443" s="194"/>
      <c r="F1443" s="194"/>
      <c r="G1443" s="194"/>
      <c r="H1443" s="194"/>
      <c r="I1443" s="195"/>
      <c r="J1443" s="196"/>
      <c r="K1443" s="195"/>
      <c r="L1443" s="195"/>
      <c r="M1443" s="195"/>
      <c r="N1443" s="195"/>
      <c r="O1443" s="195"/>
      <c r="P1443" s="195"/>
      <c r="Q1443" s="195"/>
      <c r="R1443" s="195"/>
      <c r="S1443" s="215"/>
    </row>
    <row r="1444" s="186" customFormat="1" ht="26.25" customHeight="1" spans="1:19">
      <c r="A1444" s="191"/>
      <c r="B1444" s="192"/>
      <c r="C1444" s="193"/>
      <c r="D1444" s="192"/>
      <c r="E1444" s="194"/>
      <c r="F1444" s="194"/>
      <c r="G1444" s="194"/>
      <c r="H1444" s="194"/>
      <c r="I1444" s="195"/>
      <c r="J1444" s="196"/>
      <c r="K1444" s="195"/>
      <c r="L1444" s="195"/>
      <c r="M1444" s="195"/>
      <c r="N1444" s="195"/>
      <c r="O1444" s="195"/>
      <c r="P1444" s="195"/>
      <c r="Q1444" s="195"/>
      <c r="R1444" s="195"/>
      <c r="S1444" s="215"/>
    </row>
    <row r="1445" s="186" customFormat="1" ht="26.25" customHeight="1" spans="1:19">
      <c r="A1445" s="191"/>
      <c r="B1445" s="192"/>
      <c r="C1445" s="193"/>
      <c r="D1445" s="192"/>
      <c r="E1445" s="194"/>
      <c r="F1445" s="194"/>
      <c r="G1445" s="194"/>
      <c r="H1445" s="194"/>
      <c r="I1445" s="195"/>
      <c r="J1445" s="196"/>
      <c r="K1445" s="195"/>
      <c r="L1445" s="195"/>
      <c r="M1445" s="195"/>
      <c r="N1445" s="195"/>
      <c r="O1445" s="195"/>
      <c r="P1445" s="195"/>
      <c r="Q1445" s="195"/>
      <c r="R1445" s="195"/>
      <c r="S1445" s="215"/>
    </row>
    <row r="1446" s="186" customFormat="1" ht="26.25" customHeight="1" spans="1:19">
      <c r="A1446" s="191"/>
      <c r="B1446" s="192"/>
      <c r="C1446" s="193"/>
      <c r="D1446" s="192"/>
      <c r="E1446" s="194"/>
      <c r="F1446" s="194"/>
      <c r="G1446" s="194"/>
      <c r="H1446" s="194"/>
      <c r="I1446" s="195"/>
      <c r="J1446" s="196"/>
      <c r="K1446" s="195"/>
      <c r="L1446" s="195"/>
      <c r="M1446" s="195"/>
      <c r="N1446" s="195"/>
      <c r="O1446" s="195"/>
      <c r="P1446" s="195"/>
      <c r="Q1446" s="195"/>
      <c r="R1446" s="195"/>
      <c r="S1446" s="215"/>
    </row>
    <row r="1447" s="186" customFormat="1" ht="26.25" customHeight="1" spans="1:19">
      <c r="A1447" s="191"/>
      <c r="B1447" s="192"/>
      <c r="C1447" s="193"/>
      <c r="D1447" s="192"/>
      <c r="E1447" s="194"/>
      <c r="F1447" s="194"/>
      <c r="G1447" s="194"/>
      <c r="H1447" s="194"/>
      <c r="I1447" s="195"/>
      <c r="J1447" s="196"/>
      <c r="K1447" s="195"/>
      <c r="L1447" s="195"/>
      <c r="M1447" s="195"/>
      <c r="N1447" s="195"/>
      <c r="O1447" s="195"/>
      <c r="P1447" s="195"/>
      <c r="Q1447" s="195"/>
      <c r="R1447" s="195"/>
      <c r="S1447" s="215"/>
    </row>
    <row r="1448" s="186" customFormat="1" ht="26.25" customHeight="1" spans="1:19">
      <c r="A1448" s="191"/>
      <c r="B1448" s="192"/>
      <c r="C1448" s="193"/>
      <c r="D1448" s="192"/>
      <c r="E1448" s="194"/>
      <c r="F1448" s="194"/>
      <c r="G1448" s="194"/>
      <c r="H1448" s="194"/>
      <c r="I1448" s="195"/>
      <c r="J1448" s="196"/>
      <c r="K1448" s="195"/>
      <c r="L1448" s="195"/>
      <c r="M1448" s="195"/>
      <c r="N1448" s="195"/>
      <c r="O1448" s="195"/>
      <c r="P1448" s="195"/>
      <c r="Q1448" s="195"/>
      <c r="R1448" s="195"/>
      <c r="S1448" s="215"/>
    </row>
    <row r="1449" s="186" customFormat="1" ht="26.25" customHeight="1" spans="1:19">
      <c r="A1449" s="191"/>
      <c r="B1449" s="192"/>
      <c r="C1449" s="193"/>
      <c r="D1449" s="192"/>
      <c r="E1449" s="194"/>
      <c r="F1449" s="194"/>
      <c r="G1449" s="194"/>
      <c r="H1449" s="194"/>
      <c r="I1449" s="195"/>
      <c r="J1449" s="196"/>
      <c r="K1449" s="195"/>
      <c r="L1449" s="195"/>
      <c r="M1449" s="195"/>
      <c r="N1449" s="195"/>
      <c r="O1449" s="195"/>
      <c r="P1449" s="195"/>
      <c r="Q1449" s="195"/>
      <c r="R1449" s="195"/>
      <c r="S1449" s="215"/>
    </row>
    <row r="1450" s="186" customFormat="1" ht="26.25" customHeight="1" spans="1:19">
      <c r="A1450" s="191"/>
      <c r="B1450" s="192"/>
      <c r="C1450" s="193"/>
      <c r="D1450" s="192"/>
      <c r="E1450" s="194"/>
      <c r="F1450" s="194"/>
      <c r="G1450" s="194"/>
      <c r="H1450" s="194"/>
      <c r="I1450" s="195"/>
      <c r="J1450" s="196"/>
      <c r="K1450" s="195"/>
      <c r="L1450" s="195"/>
      <c r="M1450" s="195"/>
      <c r="N1450" s="195"/>
      <c r="O1450" s="195"/>
      <c r="P1450" s="195"/>
      <c r="Q1450" s="195"/>
      <c r="R1450" s="195"/>
      <c r="S1450" s="215"/>
    </row>
    <row r="1451" s="186" customFormat="1" ht="26.25" customHeight="1" spans="1:19">
      <c r="A1451" s="191"/>
      <c r="B1451" s="192"/>
      <c r="C1451" s="193"/>
      <c r="D1451" s="192"/>
      <c r="E1451" s="194"/>
      <c r="F1451" s="194"/>
      <c r="G1451" s="194"/>
      <c r="H1451" s="194"/>
      <c r="I1451" s="195"/>
      <c r="J1451" s="196"/>
      <c r="K1451" s="195"/>
      <c r="L1451" s="195"/>
      <c r="M1451" s="195"/>
      <c r="N1451" s="195"/>
      <c r="O1451" s="195"/>
      <c r="P1451" s="195"/>
      <c r="Q1451" s="195"/>
      <c r="R1451" s="195"/>
      <c r="S1451" s="215"/>
    </row>
    <row r="1452" s="186" customFormat="1" ht="26.25" customHeight="1" spans="1:19">
      <c r="A1452" s="191"/>
      <c r="B1452" s="192"/>
      <c r="C1452" s="193"/>
      <c r="D1452" s="192"/>
      <c r="E1452" s="194"/>
      <c r="F1452" s="194"/>
      <c r="G1452" s="194"/>
      <c r="H1452" s="194"/>
      <c r="I1452" s="195"/>
      <c r="J1452" s="196"/>
      <c r="K1452" s="195"/>
      <c r="L1452" s="195"/>
      <c r="M1452" s="195"/>
      <c r="N1452" s="195"/>
      <c r="O1452" s="195"/>
      <c r="P1452" s="195"/>
      <c r="Q1452" s="195"/>
      <c r="R1452" s="195"/>
      <c r="S1452" s="215"/>
    </row>
    <row r="1453" s="186" customFormat="1" ht="26.25" customHeight="1" spans="1:19">
      <c r="A1453" s="191"/>
      <c r="B1453" s="192"/>
      <c r="C1453" s="193"/>
      <c r="D1453" s="192"/>
      <c r="E1453" s="194"/>
      <c r="F1453" s="194"/>
      <c r="G1453" s="194"/>
      <c r="H1453" s="194"/>
      <c r="I1453" s="195"/>
      <c r="J1453" s="196"/>
      <c r="K1453" s="195"/>
      <c r="L1453" s="195"/>
      <c r="M1453" s="195"/>
      <c r="N1453" s="195"/>
      <c r="O1453" s="195"/>
      <c r="P1453" s="195"/>
      <c r="Q1453" s="195"/>
      <c r="R1453" s="195"/>
      <c r="S1453" s="215"/>
    </row>
    <row r="1454" s="186" customFormat="1" ht="26.25" customHeight="1" spans="1:19">
      <c r="A1454" s="191"/>
      <c r="B1454" s="192"/>
      <c r="C1454" s="193"/>
      <c r="D1454" s="192"/>
      <c r="E1454" s="194"/>
      <c r="F1454" s="194"/>
      <c r="G1454" s="194"/>
      <c r="H1454" s="194"/>
      <c r="I1454" s="195"/>
      <c r="J1454" s="196"/>
      <c r="K1454" s="195"/>
      <c r="L1454" s="195"/>
      <c r="M1454" s="195"/>
      <c r="N1454" s="195"/>
      <c r="O1454" s="195"/>
      <c r="P1454" s="195"/>
      <c r="Q1454" s="195"/>
      <c r="R1454" s="195"/>
      <c r="S1454" s="215"/>
    </row>
    <row r="1455" s="186" customFormat="1" ht="26.25" customHeight="1" spans="1:19">
      <c r="A1455" s="191"/>
      <c r="B1455" s="192"/>
      <c r="C1455" s="193"/>
      <c r="D1455" s="192"/>
      <c r="E1455" s="194"/>
      <c r="F1455" s="194"/>
      <c r="G1455" s="194"/>
      <c r="H1455" s="194"/>
      <c r="I1455" s="195"/>
      <c r="J1455" s="196"/>
      <c r="K1455" s="195"/>
      <c r="L1455" s="195"/>
      <c r="M1455" s="195"/>
      <c r="N1455" s="195"/>
      <c r="O1455" s="195"/>
      <c r="P1455" s="195"/>
      <c r="Q1455" s="195"/>
      <c r="R1455" s="195"/>
      <c r="S1455" s="215"/>
    </row>
    <row r="1456" s="186" customFormat="1" ht="26.25" customHeight="1" spans="1:19">
      <c r="A1456" s="191"/>
      <c r="B1456" s="192"/>
      <c r="C1456" s="193"/>
      <c r="D1456" s="192"/>
      <c r="E1456" s="194"/>
      <c r="F1456" s="194"/>
      <c r="G1456" s="194"/>
      <c r="H1456" s="194"/>
      <c r="I1456" s="195"/>
      <c r="J1456" s="196"/>
      <c r="K1456" s="195"/>
      <c r="L1456" s="195"/>
      <c r="M1456" s="195"/>
      <c r="N1456" s="195"/>
      <c r="O1456" s="195"/>
      <c r="P1456" s="195"/>
      <c r="Q1456" s="195"/>
      <c r="R1456" s="195"/>
      <c r="S1456" s="215"/>
    </row>
    <row r="1457" s="186" customFormat="1" ht="26.25" customHeight="1" spans="1:19">
      <c r="A1457" s="191"/>
      <c r="B1457" s="192"/>
      <c r="C1457" s="193"/>
      <c r="D1457" s="192"/>
      <c r="E1457" s="194"/>
      <c r="F1457" s="194"/>
      <c r="G1457" s="194"/>
      <c r="H1457" s="194"/>
      <c r="I1457" s="195"/>
      <c r="J1457" s="196"/>
      <c r="K1457" s="195"/>
      <c r="L1457" s="195"/>
      <c r="M1457" s="195"/>
      <c r="N1457" s="195"/>
      <c r="O1457" s="195"/>
      <c r="P1457" s="195"/>
      <c r="Q1457" s="195"/>
      <c r="R1457" s="195"/>
      <c r="S1457" s="215"/>
    </row>
    <row r="1458" s="186" customFormat="1" ht="26.25" customHeight="1" spans="1:19">
      <c r="A1458" s="191"/>
      <c r="B1458" s="192"/>
      <c r="C1458" s="193"/>
      <c r="D1458" s="192"/>
      <c r="E1458" s="194"/>
      <c r="F1458" s="194"/>
      <c r="G1458" s="194"/>
      <c r="H1458" s="194"/>
      <c r="I1458" s="195"/>
      <c r="J1458" s="196"/>
      <c r="K1458" s="195"/>
      <c r="L1458" s="195"/>
      <c r="M1458" s="195"/>
      <c r="N1458" s="195"/>
      <c r="O1458" s="195"/>
      <c r="P1458" s="195"/>
      <c r="Q1458" s="195"/>
      <c r="R1458" s="195"/>
      <c r="S1458" s="215"/>
    </row>
    <row r="1459" s="186" customFormat="1" ht="26.25" customHeight="1" spans="1:19">
      <c r="A1459" s="191"/>
      <c r="B1459" s="192"/>
      <c r="C1459" s="193"/>
      <c r="D1459" s="192"/>
      <c r="E1459" s="194"/>
      <c r="F1459" s="194"/>
      <c r="G1459" s="194"/>
      <c r="H1459" s="194"/>
      <c r="I1459" s="195"/>
      <c r="J1459" s="196"/>
      <c r="K1459" s="195"/>
      <c r="L1459" s="195"/>
      <c r="M1459" s="195"/>
      <c r="N1459" s="195"/>
      <c r="O1459" s="195"/>
      <c r="P1459" s="195"/>
      <c r="Q1459" s="195"/>
      <c r="R1459" s="195"/>
      <c r="S1459" s="215"/>
    </row>
    <row r="1460" s="186" customFormat="1" ht="26.25" customHeight="1" spans="1:19">
      <c r="A1460" s="191"/>
      <c r="B1460" s="192"/>
      <c r="C1460" s="193"/>
      <c r="D1460" s="192"/>
      <c r="E1460" s="194"/>
      <c r="F1460" s="194"/>
      <c r="G1460" s="194"/>
      <c r="H1460" s="194"/>
      <c r="I1460" s="195"/>
      <c r="J1460" s="196"/>
      <c r="K1460" s="195"/>
      <c r="L1460" s="195"/>
      <c r="M1460" s="195"/>
      <c r="N1460" s="195"/>
      <c r="O1460" s="195"/>
      <c r="P1460" s="195"/>
      <c r="Q1460" s="195"/>
      <c r="R1460" s="195"/>
      <c r="S1460" s="215"/>
    </row>
    <row r="1461" s="186" customFormat="1" ht="26.25" customHeight="1" spans="1:19">
      <c r="A1461" s="191"/>
      <c r="B1461" s="192"/>
      <c r="C1461" s="193"/>
      <c r="D1461" s="192"/>
      <c r="E1461" s="194"/>
      <c r="F1461" s="194"/>
      <c r="G1461" s="194"/>
      <c r="H1461" s="194"/>
      <c r="I1461" s="195"/>
      <c r="J1461" s="196"/>
      <c r="K1461" s="195"/>
      <c r="L1461" s="195"/>
      <c r="M1461" s="195"/>
      <c r="N1461" s="195"/>
      <c r="O1461" s="195"/>
      <c r="P1461" s="195"/>
      <c r="Q1461" s="195"/>
      <c r="R1461" s="195"/>
      <c r="S1461" s="215"/>
    </row>
    <row r="1462" s="186" customFormat="1" ht="26.25" customHeight="1" spans="1:19">
      <c r="A1462" s="191"/>
      <c r="B1462" s="192"/>
      <c r="C1462" s="193"/>
      <c r="D1462" s="192"/>
      <c r="E1462" s="194"/>
      <c r="F1462" s="194"/>
      <c r="G1462" s="194"/>
      <c r="H1462" s="194"/>
      <c r="I1462" s="195"/>
      <c r="J1462" s="196"/>
      <c r="K1462" s="195"/>
      <c r="L1462" s="195"/>
      <c r="M1462" s="195"/>
      <c r="N1462" s="195"/>
      <c r="O1462" s="195"/>
      <c r="P1462" s="195"/>
      <c r="Q1462" s="195"/>
      <c r="R1462" s="195"/>
      <c r="S1462" s="215"/>
    </row>
    <row r="1463" s="186" customFormat="1" ht="26.25" customHeight="1" spans="1:19">
      <c r="A1463" s="191"/>
      <c r="B1463" s="192"/>
      <c r="C1463" s="193"/>
      <c r="D1463" s="192"/>
      <c r="E1463" s="194"/>
      <c r="F1463" s="194"/>
      <c r="G1463" s="194"/>
      <c r="H1463" s="194"/>
      <c r="I1463" s="195"/>
      <c r="J1463" s="196"/>
      <c r="K1463" s="195"/>
      <c r="L1463" s="195"/>
      <c r="M1463" s="195"/>
      <c r="N1463" s="195"/>
      <c r="O1463" s="195"/>
      <c r="P1463" s="195"/>
      <c r="Q1463" s="195"/>
      <c r="R1463" s="195"/>
      <c r="S1463" s="215"/>
    </row>
    <row r="1464" s="186" customFormat="1" ht="26.25" customHeight="1" spans="1:19">
      <c r="A1464" s="191"/>
      <c r="B1464" s="192"/>
      <c r="C1464" s="193"/>
      <c r="D1464" s="192"/>
      <c r="E1464" s="194"/>
      <c r="F1464" s="194"/>
      <c r="G1464" s="194"/>
      <c r="H1464" s="194"/>
      <c r="I1464" s="195"/>
      <c r="J1464" s="196"/>
      <c r="K1464" s="195"/>
      <c r="L1464" s="195"/>
      <c r="M1464" s="195"/>
      <c r="N1464" s="195"/>
      <c r="O1464" s="195"/>
      <c r="P1464" s="195"/>
      <c r="Q1464" s="195"/>
      <c r="R1464" s="195"/>
      <c r="S1464" s="215"/>
    </row>
    <row r="1465" s="186" customFormat="1" ht="26.25" customHeight="1" spans="1:19">
      <c r="A1465" s="191"/>
      <c r="B1465" s="192"/>
      <c r="C1465" s="193"/>
      <c r="D1465" s="192"/>
      <c r="E1465" s="194"/>
      <c r="F1465" s="194"/>
      <c r="G1465" s="194"/>
      <c r="H1465" s="194"/>
      <c r="I1465" s="195"/>
      <c r="J1465" s="196"/>
      <c r="K1465" s="195"/>
      <c r="L1465" s="195"/>
      <c r="M1465" s="195"/>
      <c r="N1465" s="195"/>
      <c r="O1465" s="195"/>
      <c r="P1465" s="195"/>
      <c r="Q1465" s="195"/>
      <c r="R1465" s="195"/>
      <c r="S1465" s="215"/>
    </row>
    <row r="1466" s="186" customFormat="1" ht="26.25" customHeight="1" spans="1:19">
      <c r="A1466" s="191"/>
      <c r="B1466" s="192"/>
      <c r="C1466" s="193"/>
      <c r="D1466" s="192"/>
      <c r="E1466" s="194"/>
      <c r="F1466" s="194"/>
      <c r="G1466" s="194"/>
      <c r="H1466" s="194"/>
      <c r="I1466" s="195"/>
      <c r="J1466" s="196"/>
      <c r="K1466" s="195"/>
      <c r="L1466" s="195"/>
      <c r="M1466" s="195"/>
      <c r="N1466" s="195"/>
      <c r="O1466" s="195"/>
      <c r="P1466" s="195"/>
      <c r="Q1466" s="195"/>
      <c r="R1466" s="195"/>
      <c r="S1466" s="215"/>
    </row>
    <row r="1467" s="186" customFormat="1" ht="26.25" customHeight="1" spans="1:19">
      <c r="A1467" s="191"/>
      <c r="B1467" s="192"/>
      <c r="C1467" s="193"/>
      <c r="D1467" s="192"/>
      <c r="E1467" s="194"/>
      <c r="F1467" s="194"/>
      <c r="G1467" s="194"/>
      <c r="H1467" s="194"/>
      <c r="I1467" s="195"/>
      <c r="J1467" s="196"/>
      <c r="K1467" s="195"/>
      <c r="L1467" s="195"/>
      <c r="M1467" s="195"/>
      <c r="N1467" s="195"/>
      <c r="O1467" s="195"/>
      <c r="P1467" s="195"/>
      <c r="Q1467" s="195"/>
      <c r="R1467" s="195"/>
      <c r="S1467" s="215"/>
    </row>
    <row r="1468" s="186" customFormat="1" ht="26.25" customHeight="1" spans="1:19">
      <c r="A1468" s="191"/>
      <c r="B1468" s="192"/>
      <c r="C1468" s="193"/>
      <c r="D1468" s="192"/>
      <c r="E1468" s="194"/>
      <c r="F1468" s="194"/>
      <c r="G1468" s="194"/>
      <c r="H1468" s="194"/>
      <c r="I1468" s="195"/>
      <c r="J1468" s="196"/>
      <c r="K1468" s="195"/>
      <c r="L1468" s="195"/>
      <c r="M1468" s="195"/>
      <c r="N1468" s="195"/>
      <c r="O1468" s="195"/>
      <c r="P1468" s="195"/>
      <c r="Q1468" s="195"/>
      <c r="R1468" s="195"/>
      <c r="S1468" s="215"/>
    </row>
    <row r="1469" s="186" customFormat="1" ht="26.25" customHeight="1" spans="1:19">
      <c r="A1469" s="191"/>
      <c r="B1469" s="192"/>
      <c r="C1469" s="193"/>
      <c r="D1469" s="192"/>
      <c r="E1469" s="194"/>
      <c r="F1469" s="194"/>
      <c r="G1469" s="194"/>
      <c r="H1469" s="194"/>
      <c r="I1469" s="195"/>
      <c r="J1469" s="196"/>
      <c r="K1469" s="195"/>
      <c r="L1469" s="195"/>
      <c r="M1469" s="195"/>
      <c r="N1469" s="195"/>
      <c r="O1469" s="195"/>
      <c r="P1469" s="195"/>
      <c r="Q1469" s="195"/>
      <c r="R1469" s="195"/>
      <c r="S1469" s="215"/>
    </row>
    <row r="1470" s="186" customFormat="1" ht="26.25" customHeight="1" spans="1:19">
      <c r="A1470" s="191"/>
      <c r="B1470" s="192"/>
      <c r="C1470" s="193"/>
      <c r="D1470" s="192"/>
      <c r="E1470" s="194"/>
      <c r="F1470" s="194"/>
      <c r="G1470" s="194"/>
      <c r="H1470" s="194"/>
      <c r="I1470" s="195"/>
      <c r="J1470" s="196"/>
      <c r="K1470" s="195"/>
      <c r="L1470" s="195"/>
      <c r="M1470" s="195"/>
      <c r="N1470" s="195"/>
      <c r="O1470" s="195"/>
      <c r="P1470" s="195"/>
      <c r="Q1470" s="195"/>
      <c r="R1470" s="195"/>
      <c r="S1470" s="215"/>
    </row>
    <row r="1471" s="186" customFormat="1" ht="26.25" customHeight="1" spans="1:19">
      <c r="A1471" s="191"/>
      <c r="B1471" s="192"/>
      <c r="C1471" s="193"/>
      <c r="D1471" s="192"/>
      <c r="E1471" s="194"/>
      <c r="F1471" s="194"/>
      <c r="G1471" s="194"/>
      <c r="H1471" s="194"/>
      <c r="I1471" s="195"/>
      <c r="J1471" s="196"/>
      <c r="K1471" s="195"/>
      <c r="L1471" s="195"/>
      <c r="M1471" s="195"/>
      <c r="N1471" s="195"/>
      <c r="O1471" s="195"/>
      <c r="P1471" s="195"/>
      <c r="Q1471" s="195"/>
      <c r="R1471" s="195"/>
      <c r="S1471" s="215"/>
    </row>
    <row r="1472" s="186" customFormat="1" ht="26.25" customHeight="1" spans="1:19">
      <c r="A1472" s="191"/>
      <c r="B1472" s="192"/>
      <c r="C1472" s="193"/>
      <c r="D1472" s="192"/>
      <c r="E1472" s="194"/>
      <c r="F1472" s="194"/>
      <c r="G1472" s="194"/>
      <c r="H1472" s="194"/>
      <c r="I1472" s="195"/>
      <c r="J1472" s="196"/>
      <c r="K1472" s="195"/>
      <c r="L1472" s="195"/>
      <c r="M1472" s="195"/>
      <c r="N1472" s="195"/>
      <c r="O1472" s="195"/>
      <c r="P1472" s="195"/>
      <c r="Q1472" s="195"/>
      <c r="R1472" s="195"/>
      <c r="S1472" s="215"/>
    </row>
    <row r="1473" s="186" customFormat="1" ht="26.25" customHeight="1" spans="1:19">
      <c r="A1473" s="191"/>
      <c r="B1473" s="192"/>
      <c r="C1473" s="193"/>
      <c r="D1473" s="192"/>
      <c r="E1473" s="194"/>
      <c r="F1473" s="194"/>
      <c r="G1473" s="194"/>
      <c r="H1473" s="194"/>
      <c r="I1473" s="195"/>
      <c r="J1473" s="196"/>
      <c r="K1473" s="195"/>
      <c r="L1473" s="195"/>
      <c r="M1473" s="195"/>
      <c r="N1473" s="195"/>
      <c r="O1473" s="195"/>
      <c r="P1473" s="195"/>
      <c r="Q1473" s="195"/>
      <c r="R1473" s="195"/>
      <c r="S1473" s="215"/>
    </row>
    <row r="1474" s="186" customFormat="1" ht="26.25" customHeight="1" spans="1:19">
      <c r="A1474" s="191"/>
      <c r="B1474" s="192"/>
      <c r="C1474" s="193"/>
      <c r="D1474" s="192"/>
      <c r="E1474" s="194"/>
      <c r="F1474" s="194"/>
      <c r="G1474" s="194"/>
      <c r="H1474" s="194"/>
      <c r="I1474" s="195"/>
      <c r="J1474" s="196"/>
      <c r="K1474" s="195"/>
      <c r="L1474" s="195"/>
      <c r="M1474" s="195"/>
      <c r="N1474" s="195"/>
      <c r="O1474" s="195"/>
      <c r="P1474" s="195"/>
      <c r="Q1474" s="195"/>
      <c r="R1474" s="195"/>
      <c r="S1474" s="215"/>
    </row>
    <row r="1475" s="186" customFormat="1" ht="26.25" customHeight="1" spans="1:19">
      <c r="A1475" s="191"/>
      <c r="B1475" s="192"/>
      <c r="C1475" s="193"/>
      <c r="D1475" s="192"/>
      <c r="E1475" s="194"/>
      <c r="F1475" s="194"/>
      <c r="G1475" s="194"/>
      <c r="H1475" s="194"/>
      <c r="I1475" s="195"/>
      <c r="J1475" s="196"/>
      <c r="K1475" s="195"/>
      <c r="L1475" s="195"/>
      <c r="M1475" s="195"/>
      <c r="N1475" s="195"/>
      <c r="O1475" s="195"/>
      <c r="P1475" s="195"/>
      <c r="Q1475" s="195"/>
      <c r="R1475" s="195"/>
      <c r="S1475" s="215"/>
    </row>
    <row r="1476" s="186" customFormat="1" ht="26.25" customHeight="1" spans="1:19">
      <c r="A1476" s="191"/>
      <c r="B1476" s="192"/>
      <c r="C1476" s="193"/>
      <c r="D1476" s="192"/>
      <c r="E1476" s="194"/>
      <c r="F1476" s="194"/>
      <c r="G1476" s="194"/>
      <c r="H1476" s="194"/>
      <c r="I1476" s="195"/>
      <c r="J1476" s="196"/>
      <c r="K1476" s="195"/>
      <c r="L1476" s="195"/>
      <c r="M1476" s="195"/>
      <c r="N1476" s="195"/>
      <c r="O1476" s="195"/>
      <c r="P1476" s="195"/>
      <c r="Q1476" s="195"/>
      <c r="R1476" s="195"/>
      <c r="S1476" s="215"/>
    </row>
    <row r="1477" s="186" customFormat="1" ht="26.25" customHeight="1" spans="1:19">
      <c r="A1477" s="191"/>
      <c r="B1477" s="192"/>
      <c r="C1477" s="193"/>
      <c r="D1477" s="192"/>
      <c r="E1477" s="194"/>
      <c r="F1477" s="194"/>
      <c r="G1477" s="194"/>
      <c r="H1477" s="194"/>
      <c r="I1477" s="195"/>
      <c r="J1477" s="196"/>
      <c r="K1477" s="195"/>
      <c r="L1477" s="195"/>
      <c r="M1477" s="195"/>
      <c r="N1477" s="195"/>
      <c r="O1477" s="195"/>
      <c r="P1477" s="195"/>
      <c r="Q1477" s="195"/>
      <c r="R1477" s="195"/>
      <c r="S1477" s="215"/>
    </row>
    <row r="1478" s="186" customFormat="1" ht="26.25" customHeight="1" spans="1:19">
      <c r="A1478" s="191"/>
      <c r="B1478" s="192"/>
      <c r="C1478" s="193"/>
      <c r="D1478" s="192"/>
      <c r="E1478" s="194"/>
      <c r="F1478" s="194"/>
      <c r="G1478" s="194"/>
      <c r="H1478" s="194"/>
      <c r="I1478" s="195"/>
      <c r="J1478" s="196"/>
      <c r="K1478" s="195"/>
      <c r="L1478" s="195"/>
      <c r="M1478" s="195"/>
      <c r="N1478" s="195"/>
      <c r="O1478" s="195"/>
      <c r="P1478" s="195"/>
      <c r="Q1478" s="195"/>
      <c r="R1478" s="195"/>
      <c r="S1478" s="215"/>
    </row>
    <row r="1479" s="186" customFormat="1" ht="26.25" customHeight="1" spans="1:19">
      <c r="A1479" s="191"/>
      <c r="B1479" s="192"/>
      <c r="C1479" s="193"/>
      <c r="D1479" s="192"/>
      <c r="E1479" s="194"/>
      <c r="F1479" s="194"/>
      <c r="G1479" s="194"/>
      <c r="H1479" s="194"/>
      <c r="I1479" s="195"/>
      <c r="J1479" s="196"/>
      <c r="K1479" s="195"/>
      <c r="L1479" s="195"/>
      <c r="M1479" s="195"/>
      <c r="N1479" s="195"/>
      <c r="O1479" s="195"/>
      <c r="P1479" s="195"/>
      <c r="Q1479" s="195"/>
      <c r="R1479" s="195"/>
      <c r="S1479" s="215"/>
    </row>
    <row r="1480" s="186" customFormat="1" ht="26.25" customHeight="1" spans="1:19">
      <c r="A1480" s="191"/>
      <c r="B1480" s="192"/>
      <c r="C1480" s="193"/>
      <c r="D1480" s="192"/>
      <c r="E1480" s="194"/>
      <c r="F1480" s="194"/>
      <c r="G1480" s="194"/>
      <c r="H1480" s="194"/>
      <c r="I1480" s="195"/>
      <c r="J1480" s="196"/>
      <c r="K1480" s="195"/>
      <c r="L1480" s="195"/>
      <c r="M1480" s="195"/>
      <c r="N1480" s="195"/>
      <c r="O1480" s="195"/>
      <c r="P1480" s="195"/>
      <c r="Q1480" s="195"/>
      <c r="R1480" s="195"/>
      <c r="S1480" s="215"/>
    </row>
    <row r="1481" s="186" customFormat="1" ht="26.25" customHeight="1" spans="1:19">
      <c r="A1481" s="191"/>
      <c r="B1481" s="192"/>
      <c r="C1481" s="193"/>
      <c r="D1481" s="192"/>
      <c r="E1481" s="194"/>
      <c r="F1481" s="194"/>
      <c r="G1481" s="194"/>
      <c r="H1481" s="194"/>
      <c r="I1481" s="195"/>
      <c r="J1481" s="196"/>
      <c r="K1481" s="195"/>
      <c r="L1481" s="195"/>
      <c r="M1481" s="195"/>
      <c r="N1481" s="195"/>
      <c r="O1481" s="195"/>
      <c r="P1481" s="195"/>
      <c r="Q1481" s="195"/>
      <c r="R1481" s="195"/>
      <c r="S1481" s="215"/>
    </row>
    <row r="1482" s="186" customFormat="1" ht="26.25" customHeight="1" spans="1:19">
      <c r="A1482" s="191"/>
      <c r="B1482" s="192"/>
      <c r="C1482" s="193"/>
      <c r="D1482" s="192"/>
      <c r="E1482" s="194"/>
      <c r="F1482" s="194"/>
      <c r="G1482" s="194"/>
      <c r="H1482" s="194"/>
      <c r="I1482" s="195"/>
      <c r="J1482" s="196"/>
      <c r="K1482" s="195"/>
      <c r="L1482" s="195"/>
      <c r="M1482" s="195"/>
      <c r="N1482" s="195"/>
      <c r="O1482" s="195"/>
      <c r="P1482" s="195"/>
      <c r="Q1482" s="195"/>
      <c r="R1482" s="195"/>
      <c r="S1482" s="215"/>
    </row>
    <row r="1483" s="186" customFormat="1" ht="26.25" customHeight="1" spans="1:19">
      <c r="A1483" s="191"/>
      <c r="B1483" s="192"/>
      <c r="C1483" s="193"/>
      <c r="D1483" s="192"/>
      <c r="E1483" s="194"/>
      <c r="F1483" s="194"/>
      <c r="G1483" s="194"/>
      <c r="H1483" s="194"/>
      <c r="I1483" s="195"/>
      <c r="J1483" s="196"/>
      <c r="K1483" s="195"/>
      <c r="L1483" s="195"/>
      <c r="M1483" s="195"/>
      <c r="N1483" s="195"/>
      <c r="O1483" s="195"/>
      <c r="P1483" s="195"/>
      <c r="Q1483" s="195"/>
      <c r="R1483" s="195"/>
      <c r="S1483" s="215"/>
    </row>
    <row r="1484" s="186" customFormat="1" ht="26.25" customHeight="1" spans="1:19">
      <c r="A1484" s="191"/>
      <c r="B1484" s="192"/>
      <c r="C1484" s="193"/>
      <c r="D1484" s="192"/>
      <c r="E1484" s="194"/>
      <c r="F1484" s="194"/>
      <c r="G1484" s="194"/>
      <c r="H1484" s="194"/>
      <c r="I1484" s="195"/>
      <c r="J1484" s="196"/>
      <c r="K1484" s="195"/>
      <c r="L1484" s="195"/>
      <c r="M1484" s="195"/>
      <c r="N1484" s="195"/>
      <c r="O1484" s="195"/>
      <c r="P1484" s="195"/>
      <c r="Q1484" s="195"/>
      <c r="R1484" s="195"/>
      <c r="S1484" s="215"/>
    </row>
    <row r="1485" s="186" customFormat="1" ht="26.25" customHeight="1" spans="1:19">
      <c r="A1485" s="191"/>
      <c r="B1485" s="192"/>
      <c r="C1485" s="193"/>
      <c r="D1485" s="192"/>
      <c r="E1485" s="194"/>
      <c r="F1485" s="194"/>
      <c r="G1485" s="194"/>
      <c r="H1485" s="194"/>
      <c r="I1485" s="195"/>
      <c r="J1485" s="196"/>
      <c r="K1485" s="195"/>
      <c r="L1485" s="195"/>
      <c r="M1485" s="195"/>
      <c r="N1485" s="195"/>
      <c r="O1485" s="195"/>
      <c r="P1485" s="195"/>
      <c r="Q1485" s="195"/>
      <c r="R1485" s="195"/>
      <c r="S1485" s="215"/>
    </row>
    <row r="1486" s="186" customFormat="1" ht="26.25" customHeight="1" spans="1:19">
      <c r="A1486" s="191"/>
      <c r="B1486" s="192"/>
      <c r="C1486" s="193"/>
      <c r="D1486" s="192"/>
      <c r="E1486" s="194"/>
      <c r="F1486" s="194"/>
      <c r="G1486" s="194"/>
      <c r="H1486" s="194"/>
      <c r="I1486" s="195"/>
      <c r="J1486" s="196"/>
      <c r="K1486" s="195"/>
      <c r="L1486" s="195"/>
      <c r="M1486" s="195"/>
      <c r="N1486" s="195"/>
      <c r="O1486" s="195"/>
      <c r="P1486" s="195"/>
      <c r="Q1486" s="195"/>
      <c r="R1486" s="195"/>
      <c r="S1486" s="215"/>
    </row>
    <row r="1487" s="186" customFormat="1" ht="26.25" customHeight="1" spans="1:19">
      <c r="A1487" s="191"/>
      <c r="B1487" s="192"/>
      <c r="C1487" s="193"/>
      <c r="D1487" s="192"/>
      <c r="E1487" s="194"/>
      <c r="F1487" s="194"/>
      <c r="G1487" s="194"/>
      <c r="H1487" s="194"/>
      <c r="I1487" s="195"/>
      <c r="J1487" s="196"/>
      <c r="K1487" s="195"/>
      <c r="L1487" s="195"/>
      <c r="M1487" s="195"/>
      <c r="N1487" s="195"/>
      <c r="O1487" s="195"/>
      <c r="P1487" s="195"/>
      <c r="Q1487" s="195"/>
      <c r="R1487" s="195"/>
      <c r="S1487" s="215"/>
    </row>
    <row r="1488" s="186" customFormat="1" ht="26.25" customHeight="1" spans="1:19">
      <c r="A1488" s="191"/>
      <c r="B1488" s="192"/>
      <c r="C1488" s="193"/>
      <c r="D1488" s="192"/>
      <c r="E1488" s="194"/>
      <c r="F1488" s="194"/>
      <c r="G1488" s="194"/>
      <c r="H1488" s="194"/>
      <c r="I1488" s="195"/>
      <c r="J1488" s="196"/>
      <c r="K1488" s="195"/>
      <c r="L1488" s="195"/>
      <c r="M1488" s="195"/>
      <c r="N1488" s="195"/>
      <c r="O1488" s="195"/>
      <c r="P1488" s="195"/>
      <c r="Q1488" s="195"/>
      <c r="R1488" s="195"/>
      <c r="S1488" s="215"/>
    </row>
    <row r="1489" s="186" customFormat="1" ht="26.25" customHeight="1" spans="1:19">
      <c r="A1489" s="191"/>
      <c r="B1489" s="192"/>
      <c r="C1489" s="193"/>
      <c r="D1489" s="192"/>
      <c r="E1489" s="194"/>
      <c r="F1489" s="194"/>
      <c r="G1489" s="194"/>
      <c r="H1489" s="194"/>
      <c r="I1489" s="195"/>
      <c r="J1489" s="196"/>
      <c r="K1489" s="195"/>
      <c r="L1489" s="195"/>
      <c r="M1489" s="195"/>
      <c r="N1489" s="195"/>
      <c r="O1489" s="195"/>
      <c r="P1489" s="195"/>
      <c r="Q1489" s="195"/>
      <c r="R1489" s="195"/>
      <c r="S1489" s="215"/>
    </row>
    <row r="1490" s="186" customFormat="1" ht="26.25" customHeight="1" spans="1:19">
      <c r="A1490" s="191"/>
      <c r="B1490" s="192"/>
      <c r="C1490" s="193"/>
      <c r="D1490" s="192"/>
      <c r="E1490" s="194"/>
      <c r="F1490" s="194"/>
      <c r="G1490" s="194"/>
      <c r="H1490" s="194"/>
      <c r="I1490" s="195"/>
      <c r="J1490" s="196"/>
      <c r="K1490" s="195"/>
      <c r="L1490" s="195"/>
      <c r="M1490" s="195"/>
      <c r="N1490" s="195"/>
      <c r="O1490" s="195"/>
      <c r="P1490" s="195"/>
      <c r="Q1490" s="195"/>
      <c r="R1490" s="195"/>
      <c r="S1490" s="215"/>
    </row>
    <row r="1491" s="186" customFormat="1" ht="26.25" customHeight="1" spans="1:19">
      <c r="A1491" s="191"/>
      <c r="B1491" s="192"/>
      <c r="C1491" s="193"/>
      <c r="D1491" s="192"/>
      <c r="E1491" s="194"/>
      <c r="F1491" s="194"/>
      <c r="G1491" s="194"/>
      <c r="H1491" s="194"/>
      <c r="I1491" s="195"/>
      <c r="J1491" s="196"/>
      <c r="K1491" s="195"/>
      <c r="L1491" s="195"/>
      <c r="M1491" s="195"/>
      <c r="N1491" s="195"/>
      <c r="O1491" s="195"/>
      <c r="P1491" s="195"/>
      <c r="Q1491" s="195"/>
      <c r="R1491" s="195"/>
      <c r="S1491" s="215"/>
    </row>
    <row r="1492" s="186" customFormat="1" ht="26.25" customHeight="1" spans="1:19">
      <c r="A1492" s="191"/>
      <c r="B1492" s="192"/>
      <c r="C1492" s="193"/>
      <c r="D1492" s="192"/>
      <c r="E1492" s="194"/>
      <c r="F1492" s="194"/>
      <c r="G1492" s="194"/>
      <c r="H1492" s="194"/>
      <c r="I1492" s="195"/>
      <c r="J1492" s="196"/>
      <c r="K1492" s="195"/>
      <c r="L1492" s="195"/>
      <c r="M1492" s="195"/>
      <c r="N1492" s="195"/>
      <c r="O1492" s="195"/>
      <c r="P1492" s="195"/>
      <c r="Q1492" s="195"/>
      <c r="R1492" s="195"/>
      <c r="S1492" s="215"/>
    </row>
    <row r="1493" s="186" customFormat="1" ht="26.25" customHeight="1" spans="1:19">
      <c r="A1493" s="191"/>
      <c r="B1493" s="192"/>
      <c r="C1493" s="193"/>
      <c r="D1493" s="192"/>
      <c r="E1493" s="194"/>
      <c r="F1493" s="194"/>
      <c r="G1493" s="194"/>
      <c r="H1493" s="194"/>
      <c r="I1493" s="195"/>
      <c r="J1493" s="196"/>
      <c r="K1493" s="195"/>
      <c r="L1493" s="195"/>
      <c r="M1493" s="195"/>
      <c r="N1493" s="195"/>
      <c r="O1493" s="195"/>
      <c r="P1493" s="195"/>
      <c r="Q1493" s="195"/>
      <c r="R1493" s="195"/>
      <c r="S1493" s="215"/>
    </row>
    <row r="1494" s="186" customFormat="1" ht="26.25" customHeight="1" spans="1:19">
      <c r="A1494" s="191"/>
      <c r="B1494" s="192"/>
      <c r="C1494" s="193"/>
      <c r="D1494" s="192"/>
      <c r="E1494" s="194"/>
      <c r="F1494" s="194"/>
      <c r="G1494" s="194"/>
      <c r="H1494" s="194"/>
      <c r="I1494" s="195"/>
      <c r="J1494" s="196"/>
      <c r="K1494" s="195"/>
      <c r="L1494" s="195"/>
      <c r="M1494" s="195"/>
      <c r="N1494" s="195"/>
      <c r="O1494" s="195"/>
      <c r="P1494" s="195"/>
      <c r="Q1494" s="195"/>
      <c r="R1494" s="195"/>
      <c r="S1494" s="215"/>
    </row>
    <row r="1495" s="186" customFormat="1" ht="26.25" customHeight="1" spans="1:19">
      <c r="A1495" s="191"/>
      <c r="B1495" s="192"/>
      <c r="C1495" s="193"/>
      <c r="D1495" s="192"/>
      <c r="E1495" s="194"/>
      <c r="F1495" s="194"/>
      <c r="G1495" s="194"/>
      <c r="H1495" s="194"/>
      <c r="I1495" s="195"/>
      <c r="J1495" s="196"/>
      <c r="K1495" s="195"/>
      <c r="L1495" s="195"/>
      <c r="M1495" s="195"/>
      <c r="N1495" s="195"/>
      <c r="O1495" s="195"/>
      <c r="P1495" s="195"/>
      <c r="Q1495" s="195"/>
      <c r="R1495" s="195"/>
      <c r="S1495" s="215"/>
    </row>
    <row r="1496" s="186" customFormat="1" ht="26.25" customHeight="1" spans="1:19">
      <c r="A1496" s="191"/>
      <c r="B1496" s="192"/>
      <c r="C1496" s="193"/>
      <c r="D1496" s="192"/>
      <c r="E1496" s="194"/>
      <c r="F1496" s="194"/>
      <c r="G1496" s="194"/>
      <c r="H1496" s="194"/>
      <c r="I1496" s="195"/>
      <c r="J1496" s="196"/>
      <c r="K1496" s="195"/>
      <c r="L1496" s="195"/>
      <c r="M1496" s="195"/>
      <c r="N1496" s="195"/>
      <c r="O1496" s="195"/>
      <c r="P1496" s="195"/>
      <c r="Q1496" s="195"/>
      <c r="R1496" s="195"/>
      <c r="S1496" s="215"/>
    </row>
    <row r="1497" s="186" customFormat="1" ht="26.25" customHeight="1" spans="1:19">
      <c r="A1497" s="191"/>
      <c r="B1497" s="192"/>
      <c r="C1497" s="193"/>
      <c r="D1497" s="192"/>
      <c r="E1497" s="194"/>
      <c r="F1497" s="194"/>
      <c r="G1497" s="194"/>
      <c r="H1497" s="194"/>
      <c r="I1497" s="195"/>
      <c r="J1497" s="196"/>
      <c r="K1497" s="195"/>
      <c r="L1497" s="195"/>
      <c r="M1497" s="195"/>
      <c r="N1497" s="195"/>
      <c r="O1497" s="195"/>
      <c r="P1497" s="195"/>
      <c r="Q1497" s="195"/>
      <c r="R1497" s="195"/>
      <c r="S1497" s="215"/>
    </row>
    <row r="1498" s="186" customFormat="1" ht="26.25" customHeight="1" spans="1:19">
      <c r="A1498" s="191"/>
      <c r="B1498" s="192"/>
      <c r="C1498" s="193"/>
      <c r="D1498" s="192"/>
      <c r="E1498" s="194"/>
      <c r="F1498" s="194"/>
      <c r="G1498" s="194"/>
      <c r="H1498" s="194"/>
      <c r="I1498" s="195"/>
      <c r="J1498" s="196"/>
      <c r="K1498" s="195"/>
      <c r="L1498" s="195"/>
      <c r="M1498" s="195"/>
      <c r="N1498" s="195"/>
      <c r="O1498" s="195"/>
      <c r="P1498" s="195"/>
      <c r="Q1498" s="195"/>
      <c r="R1498" s="195"/>
      <c r="S1498" s="215"/>
    </row>
    <row r="1499" s="186" customFormat="1" ht="26.25" customHeight="1" spans="1:19">
      <c r="A1499" s="191"/>
      <c r="B1499" s="192"/>
      <c r="C1499" s="193"/>
      <c r="D1499" s="192"/>
      <c r="E1499" s="194"/>
      <c r="F1499" s="194"/>
      <c r="G1499" s="194"/>
      <c r="H1499" s="194"/>
      <c r="I1499" s="195"/>
      <c r="J1499" s="196"/>
      <c r="K1499" s="195"/>
      <c r="L1499" s="195"/>
      <c r="M1499" s="195"/>
      <c r="N1499" s="195"/>
      <c r="O1499" s="195"/>
      <c r="P1499" s="195"/>
      <c r="Q1499" s="195"/>
      <c r="R1499" s="195"/>
      <c r="S1499" s="215"/>
    </row>
    <row r="1500" s="186" customFormat="1" ht="26.25" customHeight="1" spans="1:19">
      <c r="A1500" s="191"/>
      <c r="B1500" s="192"/>
      <c r="C1500" s="193"/>
      <c r="D1500" s="192"/>
      <c r="E1500" s="194"/>
      <c r="F1500" s="194"/>
      <c r="G1500" s="194"/>
      <c r="H1500" s="194"/>
      <c r="I1500" s="195"/>
      <c r="J1500" s="196"/>
      <c r="K1500" s="195"/>
      <c r="L1500" s="195"/>
      <c r="M1500" s="195"/>
      <c r="N1500" s="195"/>
      <c r="O1500" s="195"/>
      <c r="P1500" s="195"/>
      <c r="Q1500" s="195"/>
      <c r="R1500" s="195"/>
      <c r="S1500" s="215"/>
    </row>
    <row r="1501" s="186" customFormat="1" ht="26.25" customHeight="1" spans="1:19">
      <c r="A1501" s="191"/>
      <c r="B1501" s="192"/>
      <c r="C1501" s="193"/>
      <c r="D1501" s="192"/>
      <c r="E1501" s="194"/>
      <c r="F1501" s="194"/>
      <c r="G1501" s="194"/>
      <c r="H1501" s="194"/>
      <c r="I1501" s="195"/>
      <c r="J1501" s="196"/>
      <c r="K1501" s="195"/>
      <c r="L1501" s="195"/>
      <c r="M1501" s="195"/>
      <c r="N1501" s="195"/>
      <c r="O1501" s="195"/>
      <c r="P1501" s="195"/>
      <c r="Q1501" s="195"/>
      <c r="R1501" s="195"/>
      <c r="S1501" s="215"/>
    </row>
    <row r="1502" s="186" customFormat="1" ht="26.25" customHeight="1" spans="1:19">
      <c r="A1502" s="191"/>
      <c r="B1502" s="192"/>
      <c r="C1502" s="193"/>
      <c r="D1502" s="192"/>
      <c r="E1502" s="194"/>
      <c r="F1502" s="194"/>
      <c r="G1502" s="194"/>
      <c r="H1502" s="194"/>
      <c r="I1502" s="195"/>
      <c r="J1502" s="196"/>
      <c r="K1502" s="195"/>
      <c r="L1502" s="195"/>
      <c r="M1502" s="195"/>
      <c r="N1502" s="195"/>
      <c r="O1502" s="195"/>
      <c r="P1502" s="195"/>
      <c r="Q1502" s="195"/>
      <c r="R1502" s="195"/>
      <c r="S1502" s="215"/>
    </row>
    <row r="1503" s="186" customFormat="1" ht="26.25" customHeight="1" spans="1:19">
      <c r="A1503" s="191"/>
      <c r="B1503" s="192"/>
      <c r="C1503" s="193"/>
      <c r="D1503" s="192"/>
      <c r="E1503" s="194"/>
      <c r="F1503" s="194"/>
      <c r="G1503" s="194"/>
      <c r="H1503" s="194"/>
      <c r="I1503" s="195"/>
      <c r="J1503" s="196"/>
      <c r="K1503" s="195"/>
      <c r="L1503" s="195"/>
      <c r="M1503" s="195"/>
      <c r="N1503" s="195"/>
      <c r="O1503" s="195"/>
      <c r="P1503" s="195"/>
      <c r="Q1503" s="195"/>
      <c r="R1503" s="195"/>
      <c r="S1503" s="215"/>
    </row>
    <row r="1504" s="186" customFormat="1" ht="26.25" customHeight="1" spans="1:19">
      <c r="A1504" s="191"/>
      <c r="B1504" s="192"/>
      <c r="C1504" s="193"/>
      <c r="D1504" s="192"/>
      <c r="E1504" s="194"/>
      <c r="F1504" s="194"/>
      <c r="G1504" s="194"/>
      <c r="H1504" s="194"/>
      <c r="I1504" s="195"/>
      <c r="J1504" s="196"/>
      <c r="K1504" s="195"/>
      <c r="L1504" s="195"/>
      <c r="M1504" s="195"/>
      <c r="N1504" s="195"/>
      <c r="O1504" s="195"/>
      <c r="P1504" s="195"/>
      <c r="Q1504" s="195"/>
      <c r="R1504" s="195"/>
      <c r="S1504" s="215"/>
    </row>
    <row r="1505" s="186" customFormat="1" ht="26.25" customHeight="1" spans="1:19">
      <c r="A1505" s="191"/>
      <c r="B1505" s="192"/>
      <c r="C1505" s="193"/>
      <c r="D1505" s="192"/>
      <c r="E1505" s="194"/>
      <c r="F1505" s="194"/>
      <c r="G1505" s="194"/>
      <c r="H1505" s="194"/>
      <c r="I1505" s="195"/>
      <c r="J1505" s="196"/>
      <c r="K1505" s="195"/>
      <c r="L1505" s="195"/>
      <c r="M1505" s="195"/>
      <c r="N1505" s="195"/>
      <c r="O1505" s="195"/>
      <c r="P1505" s="195"/>
      <c r="Q1505" s="195"/>
      <c r="R1505" s="195"/>
      <c r="S1505" s="215"/>
    </row>
    <row r="1506" s="186" customFormat="1" ht="26.25" customHeight="1" spans="1:19">
      <c r="A1506" s="191"/>
      <c r="B1506" s="192"/>
      <c r="C1506" s="193"/>
      <c r="D1506" s="192"/>
      <c r="E1506" s="194"/>
      <c r="F1506" s="194"/>
      <c r="G1506" s="194"/>
      <c r="H1506" s="194"/>
      <c r="I1506" s="195"/>
      <c r="J1506" s="196"/>
      <c r="K1506" s="195"/>
      <c r="L1506" s="195"/>
      <c r="M1506" s="195"/>
      <c r="N1506" s="195"/>
      <c r="O1506" s="195"/>
      <c r="P1506" s="195"/>
      <c r="Q1506" s="195"/>
      <c r="R1506" s="195"/>
      <c r="S1506" s="215"/>
    </row>
    <row r="1507" s="186" customFormat="1" ht="26.25" customHeight="1" spans="1:19">
      <c r="A1507" s="191"/>
      <c r="B1507" s="192"/>
      <c r="C1507" s="193"/>
      <c r="D1507" s="192"/>
      <c r="E1507" s="194"/>
      <c r="F1507" s="194"/>
      <c r="G1507" s="194"/>
      <c r="H1507" s="194"/>
      <c r="I1507" s="195"/>
      <c r="J1507" s="196"/>
      <c r="K1507" s="195"/>
      <c r="L1507" s="195"/>
      <c r="M1507" s="195"/>
      <c r="N1507" s="195"/>
      <c r="O1507" s="195"/>
      <c r="P1507" s="195"/>
      <c r="Q1507" s="195"/>
      <c r="R1507" s="195"/>
      <c r="S1507" s="215"/>
    </row>
    <row r="1508" s="186" customFormat="1" ht="26.25" customHeight="1" spans="1:19">
      <c r="A1508" s="191"/>
      <c r="B1508" s="192"/>
      <c r="C1508" s="193"/>
      <c r="D1508" s="192"/>
      <c r="E1508" s="194"/>
      <c r="F1508" s="194"/>
      <c r="G1508" s="194"/>
      <c r="H1508" s="194"/>
      <c r="I1508" s="195"/>
      <c r="J1508" s="196"/>
      <c r="K1508" s="195"/>
      <c r="L1508" s="195"/>
      <c r="M1508" s="195"/>
      <c r="N1508" s="195"/>
      <c r="O1508" s="195"/>
      <c r="P1508" s="195"/>
      <c r="Q1508" s="195"/>
      <c r="R1508" s="195"/>
      <c r="S1508" s="215"/>
    </row>
    <row r="1509" s="186" customFormat="1" ht="26.25" customHeight="1" spans="1:19">
      <c r="A1509" s="191"/>
      <c r="B1509" s="192"/>
      <c r="C1509" s="193"/>
      <c r="D1509" s="192"/>
      <c r="E1509" s="194"/>
      <c r="F1509" s="194"/>
      <c r="G1509" s="194"/>
      <c r="H1509" s="194"/>
      <c r="I1509" s="195"/>
      <c r="J1509" s="196"/>
      <c r="K1509" s="195"/>
      <c r="L1509" s="195"/>
      <c r="M1509" s="195"/>
      <c r="N1509" s="195"/>
      <c r="O1509" s="195"/>
      <c r="P1509" s="195"/>
      <c r="Q1509" s="195"/>
      <c r="R1509" s="195"/>
      <c r="S1509" s="215"/>
    </row>
    <row r="1510" s="186" customFormat="1" ht="26.25" customHeight="1" spans="1:19">
      <c r="A1510" s="191"/>
      <c r="B1510" s="192"/>
      <c r="C1510" s="193"/>
      <c r="D1510" s="192"/>
      <c r="E1510" s="194"/>
      <c r="F1510" s="194"/>
      <c r="G1510" s="194"/>
      <c r="H1510" s="194"/>
      <c r="I1510" s="195"/>
      <c r="J1510" s="196"/>
      <c r="K1510" s="195"/>
      <c r="L1510" s="195"/>
      <c r="M1510" s="195"/>
      <c r="N1510" s="195"/>
      <c r="O1510" s="195"/>
      <c r="P1510" s="195"/>
      <c r="Q1510" s="195"/>
      <c r="R1510" s="195"/>
      <c r="S1510" s="215"/>
    </row>
    <row r="1511" s="186" customFormat="1" ht="26.25" customHeight="1" spans="1:19">
      <c r="A1511" s="191"/>
      <c r="B1511" s="192"/>
      <c r="C1511" s="193"/>
      <c r="D1511" s="192"/>
      <c r="E1511" s="194"/>
      <c r="F1511" s="194"/>
      <c r="G1511" s="194"/>
      <c r="H1511" s="194"/>
      <c r="I1511" s="195"/>
      <c r="J1511" s="196"/>
      <c r="K1511" s="195"/>
      <c r="L1511" s="195"/>
      <c r="M1511" s="195"/>
      <c r="N1511" s="195"/>
      <c r="O1511" s="195"/>
      <c r="P1511" s="195"/>
      <c r="Q1511" s="195"/>
      <c r="R1511" s="195"/>
      <c r="S1511" s="215"/>
    </row>
    <row r="1512" s="186" customFormat="1" ht="26.25" customHeight="1" spans="1:19">
      <c r="A1512" s="191"/>
      <c r="B1512" s="192"/>
      <c r="C1512" s="193"/>
      <c r="D1512" s="192"/>
      <c r="E1512" s="194"/>
      <c r="F1512" s="194"/>
      <c r="G1512" s="194"/>
      <c r="H1512" s="194"/>
      <c r="I1512" s="195"/>
      <c r="J1512" s="196"/>
      <c r="K1512" s="195"/>
      <c r="L1512" s="195"/>
      <c r="M1512" s="195"/>
      <c r="N1512" s="195"/>
      <c r="O1512" s="195"/>
      <c r="P1512" s="195"/>
      <c r="Q1512" s="195"/>
      <c r="R1512" s="195"/>
      <c r="S1512" s="215"/>
    </row>
    <row r="1513" s="186" customFormat="1" ht="26.25" customHeight="1" spans="1:19">
      <c r="A1513" s="191"/>
      <c r="B1513" s="192"/>
      <c r="C1513" s="193"/>
      <c r="D1513" s="192"/>
      <c r="E1513" s="194"/>
      <c r="F1513" s="194"/>
      <c r="G1513" s="194"/>
      <c r="H1513" s="194"/>
      <c r="I1513" s="195"/>
      <c r="J1513" s="196"/>
      <c r="K1513" s="195"/>
      <c r="L1513" s="195"/>
      <c r="M1513" s="195"/>
      <c r="N1513" s="195"/>
      <c r="O1513" s="195"/>
      <c r="P1513" s="195"/>
      <c r="Q1513" s="195"/>
      <c r="R1513" s="195"/>
      <c r="S1513" s="215"/>
    </row>
    <row r="1514" s="186" customFormat="1" ht="26.25" customHeight="1" spans="1:19">
      <c r="A1514" s="191"/>
      <c r="B1514" s="192"/>
      <c r="C1514" s="193"/>
      <c r="D1514" s="192"/>
      <c r="E1514" s="194"/>
      <c r="F1514" s="194"/>
      <c r="G1514" s="194"/>
      <c r="H1514" s="194"/>
      <c r="I1514" s="195"/>
      <c r="J1514" s="196"/>
      <c r="K1514" s="195"/>
      <c r="L1514" s="195"/>
      <c r="M1514" s="195"/>
      <c r="N1514" s="195"/>
      <c r="O1514" s="195"/>
      <c r="P1514" s="195"/>
      <c r="Q1514" s="195"/>
      <c r="R1514" s="195"/>
      <c r="S1514" s="215"/>
    </row>
    <row r="1515" s="186" customFormat="1" ht="26.25" customHeight="1" spans="1:19">
      <c r="A1515" s="191"/>
      <c r="B1515" s="192"/>
      <c r="C1515" s="193"/>
      <c r="D1515" s="192"/>
      <c r="E1515" s="194"/>
      <c r="F1515" s="194"/>
      <c r="G1515" s="194"/>
      <c r="H1515" s="194"/>
      <c r="I1515" s="195"/>
      <c r="J1515" s="196"/>
      <c r="K1515" s="195"/>
      <c r="L1515" s="195"/>
      <c r="M1515" s="195"/>
      <c r="N1515" s="195"/>
      <c r="O1515" s="195"/>
      <c r="P1515" s="195"/>
      <c r="Q1515" s="195"/>
      <c r="R1515" s="195"/>
      <c r="S1515" s="215"/>
    </row>
    <row r="1516" s="186" customFormat="1" ht="26.25" customHeight="1" spans="1:19">
      <c r="A1516" s="191"/>
      <c r="B1516" s="192"/>
      <c r="C1516" s="193"/>
      <c r="D1516" s="192"/>
      <c r="E1516" s="194"/>
      <c r="F1516" s="194"/>
      <c r="G1516" s="194"/>
      <c r="H1516" s="194"/>
      <c r="I1516" s="195"/>
      <c r="J1516" s="196"/>
      <c r="K1516" s="195"/>
      <c r="L1516" s="195"/>
      <c r="M1516" s="195"/>
      <c r="N1516" s="195"/>
      <c r="O1516" s="195"/>
      <c r="P1516" s="195"/>
      <c r="Q1516" s="195"/>
      <c r="R1516" s="195"/>
      <c r="S1516" s="215"/>
    </row>
    <row r="1517" s="186" customFormat="1" ht="26.25" customHeight="1" spans="1:19">
      <c r="A1517" s="191"/>
      <c r="B1517" s="192"/>
      <c r="C1517" s="193"/>
      <c r="D1517" s="192"/>
      <c r="E1517" s="194"/>
      <c r="F1517" s="194"/>
      <c r="G1517" s="194"/>
      <c r="H1517" s="194"/>
      <c r="I1517" s="195"/>
      <c r="J1517" s="196"/>
      <c r="K1517" s="195"/>
      <c r="L1517" s="195"/>
      <c r="M1517" s="195"/>
      <c r="N1517" s="195"/>
      <c r="O1517" s="195"/>
      <c r="P1517" s="195"/>
      <c r="Q1517" s="195"/>
      <c r="R1517" s="195"/>
      <c r="S1517" s="215"/>
    </row>
    <row r="1518" s="186" customFormat="1" ht="26.25" customHeight="1" spans="1:19">
      <c r="A1518" s="191"/>
      <c r="B1518" s="192"/>
      <c r="C1518" s="193"/>
      <c r="D1518" s="192"/>
      <c r="E1518" s="194"/>
      <c r="F1518" s="194"/>
      <c r="G1518" s="194"/>
      <c r="H1518" s="194"/>
      <c r="I1518" s="195"/>
      <c r="J1518" s="196"/>
      <c r="K1518" s="195"/>
      <c r="L1518" s="195"/>
      <c r="M1518" s="195"/>
      <c r="N1518" s="195"/>
      <c r="O1518" s="195"/>
      <c r="P1518" s="195"/>
      <c r="Q1518" s="195"/>
      <c r="R1518" s="195"/>
      <c r="S1518" s="215"/>
    </row>
    <row r="1519" s="186" customFormat="1" ht="26.25" customHeight="1" spans="1:19">
      <c r="A1519" s="191"/>
      <c r="B1519" s="192"/>
      <c r="C1519" s="193"/>
      <c r="D1519" s="192"/>
      <c r="E1519" s="194"/>
      <c r="F1519" s="194"/>
      <c r="G1519" s="194"/>
      <c r="H1519" s="194"/>
      <c r="I1519" s="195"/>
      <c r="J1519" s="196"/>
      <c r="K1519" s="195"/>
      <c r="L1519" s="195"/>
      <c r="M1519" s="195"/>
      <c r="N1519" s="195"/>
      <c r="O1519" s="195"/>
      <c r="P1519" s="195"/>
      <c r="Q1519" s="195"/>
      <c r="R1519" s="195"/>
      <c r="S1519" s="215"/>
    </row>
    <row r="1520" s="186" customFormat="1" ht="26.25" customHeight="1" spans="1:19">
      <c r="A1520" s="191"/>
      <c r="B1520" s="192"/>
      <c r="C1520" s="193"/>
      <c r="D1520" s="192"/>
      <c r="E1520" s="194"/>
      <c r="F1520" s="194"/>
      <c r="G1520" s="194"/>
      <c r="H1520" s="194"/>
      <c r="I1520" s="195"/>
      <c r="J1520" s="196"/>
      <c r="K1520" s="195"/>
      <c r="L1520" s="195"/>
      <c r="M1520" s="195"/>
      <c r="N1520" s="195"/>
      <c r="O1520" s="195"/>
      <c r="P1520" s="195"/>
      <c r="Q1520" s="195"/>
      <c r="R1520" s="195"/>
      <c r="S1520" s="215"/>
    </row>
    <row r="1521" s="186" customFormat="1" ht="26.25" customHeight="1" spans="1:19">
      <c r="A1521" s="191"/>
      <c r="B1521" s="192"/>
      <c r="C1521" s="193"/>
      <c r="D1521" s="192"/>
      <c r="E1521" s="194"/>
      <c r="F1521" s="194"/>
      <c r="G1521" s="194"/>
      <c r="H1521" s="194"/>
      <c r="I1521" s="195"/>
      <c r="J1521" s="196"/>
      <c r="K1521" s="195"/>
      <c r="L1521" s="195"/>
      <c r="M1521" s="195"/>
      <c r="N1521" s="195"/>
      <c r="O1521" s="195"/>
      <c r="P1521" s="195"/>
      <c r="Q1521" s="195"/>
      <c r="R1521" s="195"/>
      <c r="S1521" s="215"/>
    </row>
    <row r="1522" s="186" customFormat="1" ht="26.25" customHeight="1" spans="1:19">
      <c r="A1522" s="191"/>
      <c r="B1522" s="192"/>
      <c r="C1522" s="193"/>
      <c r="D1522" s="192"/>
      <c r="E1522" s="194"/>
      <c r="F1522" s="194"/>
      <c r="G1522" s="194"/>
      <c r="H1522" s="194"/>
      <c r="I1522" s="195"/>
      <c r="J1522" s="196"/>
      <c r="K1522" s="195"/>
      <c r="L1522" s="195"/>
      <c r="M1522" s="195"/>
      <c r="N1522" s="195"/>
      <c r="O1522" s="195"/>
      <c r="P1522" s="195"/>
      <c r="Q1522" s="195"/>
      <c r="R1522" s="195"/>
      <c r="S1522" s="215"/>
    </row>
    <row r="1523" s="186" customFormat="1" ht="26.25" customHeight="1" spans="1:19">
      <c r="A1523" s="191"/>
      <c r="B1523" s="192"/>
      <c r="C1523" s="193"/>
      <c r="D1523" s="192"/>
      <c r="E1523" s="194"/>
      <c r="F1523" s="194"/>
      <c r="G1523" s="194"/>
      <c r="H1523" s="194"/>
      <c r="I1523" s="195"/>
      <c r="J1523" s="196"/>
      <c r="K1523" s="195"/>
      <c r="L1523" s="195"/>
      <c r="M1523" s="195"/>
      <c r="N1523" s="195"/>
      <c r="O1523" s="195"/>
      <c r="P1523" s="195"/>
      <c r="Q1523" s="195"/>
      <c r="R1523" s="195"/>
      <c r="S1523" s="215"/>
    </row>
    <row r="1524" s="186" customFormat="1" ht="26.25" customHeight="1" spans="1:19">
      <c r="A1524" s="191"/>
      <c r="B1524" s="192"/>
      <c r="C1524" s="193"/>
      <c r="D1524" s="192"/>
      <c r="E1524" s="194"/>
      <c r="F1524" s="194"/>
      <c r="G1524" s="194"/>
      <c r="H1524" s="194"/>
      <c r="I1524" s="195"/>
      <c r="J1524" s="196"/>
      <c r="K1524" s="195"/>
      <c r="L1524" s="195"/>
      <c r="M1524" s="195"/>
      <c r="N1524" s="195"/>
      <c r="O1524" s="195"/>
      <c r="P1524" s="195"/>
      <c r="Q1524" s="195"/>
      <c r="R1524" s="195"/>
      <c r="S1524" s="215"/>
    </row>
    <row r="1525" s="186" customFormat="1" ht="26.25" customHeight="1" spans="1:19">
      <c r="A1525" s="191"/>
      <c r="B1525" s="192"/>
      <c r="C1525" s="193"/>
      <c r="D1525" s="192"/>
      <c r="E1525" s="194"/>
      <c r="F1525" s="194"/>
      <c r="G1525" s="194"/>
      <c r="H1525" s="194"/>
      <c r="I1525" s="195"/>
      <c r="J1525" s="196"/>
      <c r="K1525" s="195"/>
      <c r="L1525" s="195"/>
      <c r="M1525" s="195"/>
      <c r="N1525" s="195"/>
      <c r="O1525" s="195"/>
      <c r="P1525" s="195"/>
      <c r="Q1525" s="195"/>
      <c r="R1525" s="195"/>
      <c r="S1525" s="215"/>
    </row>
    <row r="1526" s="186" customFormat="1" ht="26.25" customHeight="1" spans="1:19">
      <c r="A1526" s="191"/>
      <c r="B1526" s="192"/>
      <c r="C1526" s="193"/>
      <c r="D1526" s="192"/>
      <c r="E1526" s="194"/>
      <c r="F1526" s="194"/>
      <c r="G1526" s="194"/>
      <c r="H1526" s="194"/>
      <c r="I1526" s="195"/>
      <c r="J1526" s="196"/>
      <c r="K1526" s="195"/>
      <c r="L1526" s="195"/>
      <c r="M1526" s="195"/>
      <c r="N1526" s="195"/>
      <c r="O1526" s="195"/>
      <c r="P1526" s="195"/>
      <c r="Q1526" s="195"/>
      <c r="R1526" s="195"/>
      <c r="S1526" s="215"/>
    </row>
    <row r="1527" s="186" customFormat="1" ht="26.25" customHeight="1" spans="1:19">
      <c r="A1527" s="191"/>
      <c r="B1527" s="192"/>
      <c r="C1527" s="193"/>
      <c r="D1527" s="192"/>
      <c r="E1527" s="194"/>
      <c r="F1527" s="194"/>
      <c r="G1527" s="194"/>
      <c r="H1527" s="194"/>
      <c r="I1527" s="195"/>
      <c r="J1527" s="196"/>
      <c r="K1527" s="195"/>
      <c r="L1527" s="195"/>
      <c r="M1527" s="195"/>
      <c r="N1527" s="195"/>
      <c r="O1527" s="195"/>
      <c r="P1527" s="195"/>
      <c r="Q1527" s="195"/>
      <c r="R1527" s="195"/>
      <c r="S1527" s="215"/>
    </row>
    <row r="1528" s="186" customFormat="1" ht="26.25" customHeight="1" spans="1:19">
      <c r="A1528" s="191"/>
      <c r="B1528" s="192"/>
      <c r="C1528" s="193"/>
      <c r="D1528" s="192"/>
      <c r="E1528" s="194"/>
      <c r="F1528" s="194"/>
      <c r="G1528" s="194"/>
      <c r="H1528" s="194"/>
      <c r="I1528" s="195"/>
      <c r="J1528" s="196"/>
      <c r="K1528" s="195"/>
      <c r="L1528" s="195"/>
      <c r="M1528" s="195"/>
      <c r="N1528" s="195"/>
      <c r="O1528" s="195"/>
      <c r="P1528" s="195"/>
      <c r="Q1528" s="195"/>
      <c r="R1528" s="195"/>
      <c r="S1528" s="215"/>
    </row>
    <row r="1529" s="186" customFormat="1" ht="26.25" customHeight="1" spans="1:19">
      <c r="A1529" s="191"/>
      <c r="B1529" s="192"/>
      <c r="C1529" s="193"/>
      <c r="D1529" s="192"/>
      <c r="E1529" s="194"/>
      <c r="F1529" s="194"/>
      <c r="G1529" s="194"/>
      <c r="H1529" s="194"/>
      <c r="I1529" s="195"/>
      <c r="J1529" s="196"/>
      <c r="K1529" s="195"/>
      <c r="L1529" s="195"/>
      <c r="M1529" s="195"/>
      <c r="N1529" s="195"/>
      <c r="O1529" s="195"/>
      <c r="P1529" s="195"/>
      <c r="Q1529" s="195"/>
      <c r="R1529" s="195"/>
      <c r="S1529" s="215"/>
    </row>
    <row r="1530" s="186" customFormat="1" ht="26.25" customHeight="1" spans="1:19">
      <c r="A1530" s="191"/>
      <c r="B1530" s="192"/>
      <c r="C1530" s="193"/>
      <c r="D1530" s="192"/>
      <c r="E1530" s="194"/>
      <c r="F1530" s="194"/>
      <c r="G1530" s="194"/>
      <c r="H1530" s="194"/>
      <c r="I1530" s="195"/>
      <c r="J1530" s="196"/>
      <c r="K1530" s="195"/>
      <c r="L1530" s="195"/>
      <c r="M1530" s="195"/>
      <c r="N1530" s="195"/>
      <c r="O1530" s="195"/>
      <c r="P1530" s="195"/>
      <c r="Q1530" s="195"/>
      <c r="R1530" s="195"/>
      <c r="S1530" s="215"/>
    </row>
    <row r="1531" s="186" customFormat="1" ht="26.25" customHeight="1" spans="1:19">
      <c r="A1531" s="191"/>
      <c r="B1531" s="192"/>
      <c r="C1531" s="193"/>
      <c r="D1531" s="192"/>
      <c r="E1531" s="194"/>
      <c r="F1531" s="194"/>
      <c r="G1531" s="194"/>
      <c r="H1531" s="194"/>
      <c r="I1531" s="195"/>
      <c r="J1531" s="196"/>
      <c r="K1531" s="195"/>
      <c r="L1531" s="195"/>
      <c r="M1531" s="195"/>
      <c r="N1531" s="195"/>
      <c r="O1531" s="195"/>
      <c r="P1531" s="195"/>
      <c r="Q1531" s="195"/>
      <c r="R1531" s="195"/>
      <c r="S1531" s="215"/>
    </row>
    <row r="1532" s="186" customFormat="1" ht="26.25" customHeight="1" spans="1:19">
      <c r="A1532" s="191"/>
      <c r="B1532" s="192"/>
      <c r="C1532" s="193"/>
      <c r="D1532" s="192"/>
      <c r="E1532" s="194"/>
      <c r="F1532" s="194"/>
      <c r="G1532" s="194"/>
      <c r="H1532" s="194"/>
      <c r="I1532" s="195"/>
      <c r="J1532" s="196"/>
      <c r="K1532" s="195"/>
      <c r="L1532" s="195"/>
      <c r="M1532" s="195"/>
      <c r="N1532" s="195"/>
      <c r="O1532" s="195"/>
      <c r="P1532" s="195"/>
      <c r="Q1532" s="195"/>
      <c r="R1532" s="195"/>
      <c r="S1532" s="215"/>
    </row>
    <row r="1533" s="186" customFormat="1" ht="26.25" customHeight="1" spans="1:19">
      <c r="A1533" s="191"/>
      <c r="B1533" s="192"/>
      <c r="C1533" s="193"/>
      <c r="D1533" s="192"/>
      <c r="E1533" s="194"/>
      <c r="F1533" s="194"/>
      <c r="G1533" s="194"/>
      <c r="H1533" s="194"/>
      <c r="I1533" s="195"/>
      <c r="J1533" s="196"/>
      <c r="K1533" s="195"/>
      <c r="L1533" s="195"/>
      <c r="M1533" s="195"/>
      <c r="N1533" s="195"/>
      <c r="O1533" s="195"/>
      <c r="P1533" s="195"/>
      <c r="Q1533" s="195"/>
      <c r="R1533" s="195"/>
      <c r="S1533" s="215"/>
    </row>
    <row r="1534" s="186" customFormat="1" ht="26.25" customHeight="1" spans="1:19">
      <c r="A1534" s="191"/>
      <c r="B1534" s="192"/>
      <c r="C1534" s="193"/>
      <c r="D1534" s="192"/>
      <c r="E1534" s="194"/>
      <c r="F1534" s="194"/>
      <c r="G1534" s="194"/>
      <c r="H1534" s="194"/>
      <c r="I1534" s="195"/>
      <c r="J1534" s="196"/>
      <c r="K1534" s="195"/>
      <c r="L1534" s="195"/>
      <c r="M1534" s="195"/>
      <c r="N1534" s="195"/>
      <c r="O1534" s="195"/>
      <c r="P1534" s="195"/>
      <c r="Q1534" s="195"/>
      <c r="R1534" s="195"/>
      <c r="S1534" s="215"/>
    </row>
    <row r="1535" s="186" customFormat="1" ht="26.25" customHeight="1" spans="1:19">
      <c r="A1535" s="191"/>
      <c r="B1535" s="192"/>
      <c r="C1535" s="193"/>
      <c r="D1535" s="192"/>
      <c r="E1535" s="194"/>
      <c r="F1535" s="194"/>
      <c r="G1535" s="194"/>
      <c r="H1535" s="194"/>
      <c r="I1535" s="195"/>
      <c r="J1535" s="196"/>
      <c r="K1535" s="195"/>
      <c r="L1535" s="195"/>
      <c r="M1535" s="195"/>
      <c r="N1535" s="195"/>
      <c r="O1535" s="195"/>
      <c r="P1535" s="195"/>
      <c r="Q1535" s="195"/>
      <c r="R1535" s="195"/>
      <c r="S1535" s="215"/>
    </row>
    <row r="1536" s="186" customFormat="1" ht="26.25" customHeight="1" spans="1:19">
      <c r="A1536" s="191"/>
      <c r="B1536" s="192"/>
      <c r="C1536" s="193"/>
      <c r="D1536" s="192"/>
      <c r="E1536" s="194"/>
      <c r="F1536" s="194"/>
      <c r="G1536" s="194"/>
      <c r="H1536" s="194"/>
      <c r="I1536" s="195"/>
      <c r="J1536" s="196"/>
      <c r="K1536" s="195"/>
      <c r="L1536" s="195"/>
      <c r="M1536" s="195"/>
      <c r="N1536" s="195"/>
      <c r="O1536" s="195"/>
      <c r="P1536" s="195"/>
      <c r="Q1536" s="195"/>
      <c r="R1536" s="195"/>
      <c r="S1536" s="215"/>
    </row>
    <row r="1537" s="186" customFormat="1" ht="26.25" customHeight="1" spans="1:19">
      <c r="A1537" s="191"/>
      <c r="B1537" s="192"/>
      <c r="C1537" s="193"/>
      <c r="D1537" s="192"/>
      <c r="E1537" s="194"/>
      <c r="F1537" s="194"/>
      <c r="G1537" s="194"/>
      <c r="H1537" s="194"/>
      <c r="I1537" s="195"/>
      <c r="J1537" s="196"/>
      <c r="K1537" s="195"/>
      <c r="L1537" s="195"/>
      <c r="M1537" s="195"/>
      <c r="N1537" s="195"/>
      <c r="O1537" s="195"/>
      <c r="P1537" s="195"/>
      <c r="Q1537" s="195"/>
      <c r="R1537" s="195"/>
      <c r="S1537" s="215"/>
    </row>
    <row r="1538" s="186" customFormat="1" ht="26.25" customHeight="1" spans="1:19">
      <c r="A1538" s="191"/>
      <c r="B1538" s="192"/>
      <c r="C1538" s="193"/>
      <c r="D1538" s="192"/>
      <c r="E1538" s="194"/>
      <c r="F1538" s="194"/>
      <c r="G1538" s="194"/>
      <c r="H1538" s="194"/>
      <c r="I1538" s="195"/>
      <c r="J1538" s="196"/>
      <c r="K1538" s="195"/>
      <c r="L1538" s="195"/>
      <c r="M1538" s="195"/>
      <c r="N1538" s="195"/>
      <c r="O1538" s="195"/>
      <c r="P1538" s="195"/>
      <c r="Q1538" s="195"/>
      <c r="R1538" s="195"/>
      <c r="S1538" s="215"/>
    </row>
    <row r="1539" s="186" customFormat="1" ht="26.25" customHeight="1" spans="1:19">
      <c r="A1539" s="191"/>
      <c r="B1539" s="192"/>
      <c r="C1539" s="193"/>
      <c r="D1539" s="192"/>
      <c r="E1539" s="194"/>
      <c r="F1539" s="194"/>
      <c r="G1539" s="194"/>
      <c r="H1539" s="194"/>
      <c r="I1539" s="195"/>
      <c r="J1539" s="196"/>
      <c r="K1539" s="195"/>
      <c r="L1539" s="195"/>
      <c r="M1539" s="195"/>
      <c r="N1539" s="195"/>
      <c r="O1539" s="195"/>
      <c r="P1539" s="195"/>
      <c r="Q1539" s="195"/>
      <c r="R1539" s="195"/>
      <c r="S1539" s="215"/>
    </row>
    <row r="1540" s="186" customFormat="1" ht="26.25" customHeight="1" spans="1:19">
      <c r="A1540" s="191"/>
      <c r="B1540" s="192"/>
      <c r="C1540" s="193"/>
      <c r="D1540" s="192"/>
      <c r="E1540" s="194"/>
      <c r="F1540" s="194"/>
      <c r="G1540" s="194"/>
      <c r="H1540" s="194"/>
      <c r="I1540" s="195"/>
      <c r="J1540" s="196"/>
      <c r="K1540" s="195"/>
      <c r="L1540" s="195"/>
      <c r="M1540" s="195"/>
      <c r="N1540" s="195"/>
      <c r="O1540" s="195"/>
      <c r="P1540" s="195"/>
      <c r="Q1540" s="195"/>
      <c r="R1540" s="195"/>
      <c r="S1540" s="215"/>
    </row>
    <row r="1541" s="186" customFormat="1" ht="26.25" customHeight="1" spans="1:19">
      <c r="A1541" s="191"/>
      <c r="B1541" s="192"/>
      <c r="C1541" s="193"/>
      <c r="D1541" s="192"/>
      <c r="E1541" s="194"/>
      <c r="F1541" s="194"/>
      <c r="G1541" s="194"/>
      <c r="H1541" s="194"/>
      <c r="I1541" s="195"/>
      <c r="J1541" s="196"/>
      <c r="K1541" s="195"/>
      <c r="L1541" s="195"/>
      <c r="M1541" s="195"/>
      <c r="N1541" s="195"/>
      <c r="O1541" s="195"/>
      <c r="P1541" s="195"/>
      <c r="Q1541" s="195"/>
      <c r="R1541" s="195"/>
      <c r="S1541" s="215"/>
    </row>
    <row r="1542" s="186" customFormat="1" ht="26.25" customHeight="1" spans="1:19">
      <c r="A1542" s="191"/>
      <c r="B1542" s="192"/>
      <c r="C1542" s="193"/>
      <c r="D1542" s="192"/>
      <c r="E1542" s="194"/>
      <c r="F1542" s="194"/>
      <c r="G1542" s="194"/>
      <c r="H1542" s="194"/>
      <c r="I1542" s="195"/>
      <c r="J1542" s="196"/>
      <c r="K1542" s="195"/>
      <c r="L1542" s="195"/>
      <c r="M1542" s="195"/>
      <c r="N1542" s="195"/>
      <c r="O1542" s="195"/>
      <c r="P1542" s="195"/>
      <c r="Q1542" s="195"/>
      <c r="R1542" s="195"/>
      <c r="S1542" s="215"/>
    </row>
    <row r="1543" s="186" customFormat="1" ht="26.25" customHeight="1" spans="1:19">
      <c r="A1543" s="191"/>
      <c r="B1543" s="192"/>
      <c r="C1543" s="193"/>
      <c r="D1543" s="192"/>
      <c r="E1543" s="194"/>
      <c r="F1543" s="194"/>
      <c r="G1543" s="194"/>
      <c r="H1543" s="194"/>
      <c r="I1543" s="195"/>
      <c r="J1543" s="196"/>
      <c r="K1543" s="195"/>
      <c r="L1543" s="195"/>
      <c r="M1543" s="195"/>
      <c r="N1543" s="195"/>
      <c r="O1543" s="195"/>
      <c r="P1543" s="195"/>
      <c r="Q1543" s="195"/>
      <c r="R1543" s="195"/>
      <c r="S1543" s="215"/>
    </row>
    <row r="1544" s="186" customFormat="1" ht="26.25" customHeight="1" spans="1:19">
      <c r="A1544" s="191"/>
      <c r="B1544" s="192"/>
      <c r="C1544" s="193"/>
      <c r="D1544" s="192"/>
      <c r="E1544" s="194"/>
      <c r="F1544" s="194"/>
      <c r="G1544" s="194"/>
      <c r="H1544" s="194"/>
      <c r="I1544" s="195"/>
      <c r="J1544" s="196"/>
      <c r="K1544" s="195"/>
      <c r="L1544" s="195"/>
      <c r="M1544" s="195"/>
      <c r="N1544" s="195"/>
      <c r="O1544" s="195"/>
      <c r="P1544" s="195"/>
      <c r="Q1544" s="195"/>
      <c r="R1544" s="195"/>
      <c r="S1544" s="215"/>
    </row>
    <row r="1545" s="186" customFormat="1" ht="26.25" customHeight="1" spans="1:19">
      <c r="A1545" s="191"/>
      <c r="B1545" s="192"/>
      <c r="C1545" s="193"/>
      <c r="D1545" s="192"/>
      <c r="E1545" s="194"/>
      <c r="F1545" s="194"/>
      <c r="G1545" s="194"/>
      <c r="H1545" s="194"/>
      <c r="I1545" s="195"/>
      <c r="J1545" s="196"/>
      <c r="K1545" s="195"/>
      <c r="L1545" s="195"/>
      <c r="M1545" s="195"/>
      <c r="N1545" s="195"/>
      <c r="O1545" s="195"/>
      <c r="P1545" s="195"/>
      <c r="Q1545" s="195"/>
      <c r="R1545" s="195"/>
      <c r="S1545" s="215"/>
    </row>
    <row r="1546" s="186" customFormat="1" ht="26.25" customHeight="1" spans="1:19">
      <c r="A1546" s="191"/>
      <c r="B1546" s="192"/>
      <c r="C1546" s="193"/>
      <c r="D1546" s="192"/>
      <c r="E1546" s="194"/>
      <c r="F1546" s="194"/>
      <c r="G1546" s="194"/>
      <c r="H1546" s="194"/>
      <c r="I1546" s="195"/>
      <c r="J1546" s="196"/>
      <c r="K1546" s="195"/>
      <c r="L1546" s="195"/>
      <c r="M1546" s="195"/>
      <c r="N1546" s="195"/>
      <c r="O1546" s="195"/>
      <c r="P1546" s="195"/>
      <c r="Q1546" s="195"/>
      <c r="R1546" s="195"/>
      <c r="S1546" s="215"/>
    </row>
    <row r="1547" s="186" customFormat="1" ht="26.25" customHeight="1" spans="1:19">
      <c r="A1547" s="191"/>
      <c r="B1547" s="192"/>
      <c r="C1547" s="193"/>
      <c r="D1547" s="192"/>
      <c r="E1547" s="194"/>
      <c r="F1547" s="194"/>
      <c r="G1547" s="194"/>
      <c r="H1547" s="194"/>
      <c r="I1547" s="195"/>
      <c r="J1547" s="196"/>
      <c r="K1547" s="195"/>
      <c r="L1547" s="195"/>
      <c r="M1547" s="195"/>
      <c r="N1547" s="195"/>
      <c r="O1547" s="195"/>
      <c r="P1547" s="195"/>
      <c r="Q1547" s="195"/>
      <c r="R1547" s="195"/>
      <c r="S1547" s="215"/>
    </row>
    <row r="1548" s="186" customFormat="1" ht="26.25" customHeight="1" spans="1:19">
      <c r="A1548" s="191"/>
      <c r="B1548" s="192"/>
      <c r="C1548" s="193"/>
      <c r="D1548" s="192"/>
      <c r="E1548" s="194"/>
      <c r="F1548" s="194"/>
      <c r="G1548" s="194"/>
      <c r="H1548" s="194"/>
      <c r="I1548" s="195"/>
      <c r="J1548" s="196"/>
      <c r="K1548" s="195"/>
      <c r="L1548" s="195"/>
      <c r="M1548" s="195"/>
      <c r="N1548" s="195"/>
      <c r="O1548" s="195"/>
      <c r="P1548" s="195"/>
      <c r="Q1548" s="195"/>
      <c r="R1548" s="195"/>
      <c r="S1548" s="215"/>
    </row>
    <row r="1549" s="186" customFormat="1" ht="26.25" customHeight="1" spans="1:19">
      <c r="A1549" s="191"/>
      <c r="B1549" s="192"/>
      <c r="C1549" s="193"/>
      <c r="D1549" s="192"/>
      <c r="E1549" s="194"/>
      <c r="F1549" s="194"/>
      <c r="G1549" s="194"/>
      <c r="H1549" s="194"/>
      <c r="I1549" s="195"/>
      <c r="J1549" s="196"/>
      <c r="K1549" s="195"/>
      <c r="L1549" s="195"/>
      <c r="M1549" s="195"/>
      <c r="N1549" s="195"/>
      <c r="O1549" s="195"/>
      <c r="P1549" s="195"/>
      <c r="Q1549" s="195"/>
      <c r="R1549" s="195"/>
      <c r="S1549" s="215"/>
    </row>
    <row r="1550" s="186" customFormat="1" ht="26.25" customHeight="1" spans="1:19">
      <c r="A1550" s="191"/>
      <c r="B1550" s="192"/>
      <c r="C1550" s="193"/>
      <c r="D1550" s="192"/>
      <c r="E1550" s="194"/>
      <c r="F1550" s="194"/>
      <c r="G1550" s="194"/>
      <c r="H1550" s="194"/>
      <c r="I1550" s="195"/>
      <c r="J1550" s="196"/>
      <c r="K1550" s="195"/>
      <c r="L1550" s="195"/>
      <c r="M1550" s="195"/>
      <c r="N1550" s="195"/>
      <c r="O1550" s="195"/>
      <c r="P1550" s="195"/>
      <c r="Q1550" s="195"/>
      <c r="R1550" s="195"/>
      <c r="S1550" s="215"/>
    </row>
    <row r="1551" s="186" customFormat="1" ht="26.25" customHeight="1" spans="1:19">
      <c r="A1551" s="191"/>
      <c r="B1551" s="192"/>
      <c r="C1551" s="193"/>
      <c r="D1551" s="192"/>
      <c r="E1551" s="194"/>
      <c r="F1551" s="194"/>
      <c r="G1551" s="194"/>
      <c r="H1551" s="194"/>
      <c r="I1551" s="195"/>
      <c r="J1551" s="196"/>
      <c r="K1551" s="195"/>
      <c r="L1551" s="195"/>
      <c r="M1551" s="195"/>
      <c r="N1551" s="195"/>
      <c r="O1551" s="195"/>
      <c r="P1551" s="195"/>
      <c r="Q1551" s="195"/>
      <c r="R1551" s="195"/>
      <c r="S1551" s="215"/>
    </row>
    <row r="1552" s="186" customFormat="1" ht="26.25" customHeight="1" spans="1:19">
      <c r="A1552" s="191"/>
      <c r="B1552" s="192"/>
      <c r="C1552" s="193"/>
      <c r="D1552" s="192"/>
      <c r="E1552" s="194"/>
      <c r="F1552" s="194"/>
      <c r="G1552" s="194"/>
      <c r="H1552" s="194"/>
      <c r="I1552" s="195"/>
      <c r="J1552" s="196"/>
      <c r="K1552" s="195"/>
      <c r="L1552" s="195"/>
      <c r="M1552" s="195"/>
      <c r="N1552" s="195"/>
      <c r="O1552" s="195"/>
      <c r="P1552" s="195"/>
      <c r="Q1552" s="195"/>
      <c r="R1552" s="195"/>
      <c r="S1552" s="215"/>
    </row>
    <row r="1553" s="186" customFormat="1" ht="26.25" customHeight="1" spans="1:19">
      <c r="A1553" s="191"/>
      <c r="B1553" s="192"/>
      <c r="C1553" s="193"/>
      <c r="D1553" s="192"/>
      <c r="E1553" s="194"/>
      <c r="F1553" s="194"/>
      <c r="G1553" s="194"/>
      <c r="H1553" s="194"/>
      <c r="I1553" s="195"/>
      <c r="J1553" s="196"/>
      <c r="K1553" s="195"/>
      <c r="L1553" s="195"/>
      <c r="M1553" s="195"/>
      <c r="N1553" s="195"/>
      <c r="O1553" s="195"/>
      <c r="P1553" s="195"/>
      <c r="Q1553" s="195"/>
      <c r="R1553" s="195"/>
      <c r="S1553" s="215"/>
    </row>
    <row r="1554" s="186" customFormat="1" ht="26.25" customHeight="1" spans="1:19">
      <c r="A1554" s="191"/>
      <c r="B1554" s="192"/>
      <c r="C1554" s="193"/>
      <c r="D1554" s="192"/>
      <c r="E1554" s="194"/>
      <c r="F1554" s="194"/>
      <c r="G1554" s="194"/>
      <c r="H1554" s="194"/>
      <c r="I1554" s="195"/>
      <c r="J1554" s="196"/>
      <c r="K1554" s="195"/>
      <c r="L1554" s="195"/>
      <c r="M1554" s="195"/>
      <c r="N1554" s="195"/>
      <c r="O1554" s="195"/>
      <c r="P1554" s="195"/>
      <c r="Q1554" s="195"/>
      <c r="R1554" s="195"/>
      <c r="S1554" s="215"/>
    </row>
    <row r="1555" s="186" customFormat="1" ht="26.25" customHeight="1" spans="1:19">
      <c r="A1555" s="191"/>
      <c r="B1555" s="192"/>
      <c r="C1555" s="193"/>
      <c r="D1555" s="192"/>
      <c r="E1555" s="194"/>
      <c r="F1555" s="194"/>
      <c r="G1555" s="194"/>
      <c r="H1555" s="194"/>
      <c r="I1555" s="195"/>
      <c r="J1555" s="196"/>
      <c r="K1555" s="195"/>
      <c r="L1555" s="195"/>
      <c r="M1555" s="195"/>
      <c r="N1555" s="195"/>
      <c r="O1555" s="195"/>
      <c r="P1555" s="195"/>
      <c r="Q1555" s="195"/>
      <c r="R1555" s="195"/>
      <c r="S1555" s="215"/>
    </row>
    <row r="1556" s="186" customFormat="1" ht="26.25" customHeight="1" spans="1:19">
      <c r="A1556" s="191"/>
      <c r="B1556" s="192"/>
      <c r="C1556" s="193"/>
      <c r="D1556" s="192"/>
      <c r="E1556" s="194"/>
      <c r="F1556" s="194"/>
      <c r="G1556" s="194"/>
      <c r="H1556" s="194"/>
      <c r="I1556" s="195"/>
      <c r="J1556" s="196"/>
      <c r="K1556" s="195"/>
      <c r="L1556" s="195"/>
      <c r="M1556" s="195"/>
      <c r="N1556" s="195"/>
      <c r="O1556" s="195"/>
      <c r="P1556" s="195"/>
      <c r="Q1556" s="195"/>
      <c r="R1556" s="195"/>
      <c r="S1556" s="215"/>
    </row>
    <row r="1557" s="186" customFormat="1" ht="26.25" customHeight="1" spans="1:19">
      <c r="A1557" s="191"/>
      <c r="B1557" s="192"/>
      <c r="C1557" s="193"/>
      <c r="D1557" s="192"/>
      <c r="E1557" s="194"/>
      <c r="F1557" s="194"/>
      <c r="G1557" s="194"/>
      <c r="H1557" s="194"/>
      <c r="I1557" s="195"/>
      <c r="J1557" s="196"/>
      <c r="K1557" s="195"/>
      <c r="L1557" s="195"/>
      <c r="M1557" s="195"/>
      <c r="N1557" s="195"/>
      <c r="O1557" s="195"/>
      <c r="P1557" s="195"/>
      <c r="Q1557" s="195"/>
      <c r="R1557" s="195"/>
      <c r="S1557" s="215"/>
    </row>
    <row r="1558" s="186" customFormat="1" ht="26.25" customHeight="1" spans="1:19">
      <c r="A1558" s="191"/>
      <c r="B1558" s="192"/>
      <c r="C1558" s="193"/>
      <c r="D1558" s="192"/>
      <c r="E1558" s="194"/>
      <c r="F1558" s="194"/>
      <c r="G1558" s="194"/>
      <c r="H1558" s="194"/>
      <c r="I1558" s="195"/>
      <c r="J1558" s="196"/>
      <c r="K1558" s="195"/>
      <c r="L1558" s="195"/>
      <c r="M1558" s="195"/>
      <c r="N1558" s="195"/>
      <c r="O1558" s="195"/>
      <c r="P1558" s="195"/>
      <c r="Q1558" s="195"/>
      <c r="R1558" s="195"/>
      <c r="S1558" s="215"/>
    </row>
    <row r="1559" s="186" customFormat="1" ht="26.25" customHeight="1" spans="1:19">
      <c r="A1559" s="191"/>
      <c r="B1559" s="192"/>
      <c r="C1559" s="193"/>
      <c r="D1559" s="192"/>
      <c r="E1559" s="194"/>
      <c r="F1559" s="194"/>
      <c r="G1559" s="194"/>
      <c r="H1559" s="194"/>
      <c r="I1559" s="195"/>
      <c r="J1559" s="196"/>
      <c r="K1559" s="195"/>
      <c r="L1559" s="195"/>
      <c r="M1559" s="195"/>
      <c r="N1559" s="195"/>
      <c r="O1559" s="195"/>
      <c r="P1559" s="195"/>
      <c r="Q1559" s="195"/>
      <c r="R1559" s="195"/>
      <c r="S1559" s="215"/>
    </row>
    <row r="1560" s="186" customFormat="1" ht="26.25" customHeight="1" spans="1:19">
      <c r="A1560" s="191"/>
      <c r="B1560" s="192"/>
      <c r="C1560" s="193"/>
      <c r="D1560" s="192"/>
      <c r="E1560" s="194"/>
      <c r="F1560" s="194"/>
      <c r="G1560" s="194"/>
      <c r="H1560" s="194"/>
      <c r="I1560" s="195"/>
      <c r="J1560" s="196"/>
      <c r="K1560" s="195"/>
      <c r="L1560" s="195"/>
      <c r="M1560" s="195"/>
      <c r="N1560" s="195"/>
      <c r="O1560" s="195"/>
      <c r="P1560" s="195"/>
      <c r="Q1560" s="195"/>
      <c r="R1560" s="195"/>
      <c r="S1560" s="215"/>
    </row>
    <row r="1561" s="186" customFormat="1" ht="26.25" customHeight="1" spans="1:19">
      <c r="A1561" s="191"/>
      <c r="B1561" s="192"/>
      <c r="C1561" s="193"/>
      <c r="D1561" s="192"/>
      <c r="E1561" s="194"/>
      <c r="F1561" s="194"/>
      <c r="G1561" s="194"/>
      <c r="H1561" s="194"/>
      <c r="I1561" s="195"/>
      <c r="J1561" s="196"/>
      <c r="K1561" s="195"/>
      <c r="L1561" s="195"/>
      <c r="M1561" s="195"/>
      <c r="N1561" s="195"/>
      <c r="O1561" s="195"/>
      <c r="P1561" s="195"/>
      <c r="Q1561" s="195"/>
      <c r="R1561" s="195"/>
      <c r="S1561" s="215"/>
    </row>
    <row r="1562" s="186" customFormat="1" ht="26.25" customHeight="1" spans="1:19">
      <c r="A1562" s="191"/>
      <c r="B1562" s="192"/>
      <c r="C1562" s="193"/>
      <c r="D1562" s="192"/>
      <c r="E1562" s="194"/>
      <c r="F1562" s="194"/>
      <c r="G1562" s="194"/>
      <c r="H1562" s="194"/>
      <c r="I1562" s="195"/>
      <c r="J1562" s="196"/>
      <c r="K1562" s="195"/>
      <c r="L1562" s="195"/>
      <c r="M1562" s="195"/>
      <c r="N1562" s="195"/>
      <c r="O1562" s="195"/>
      <c r="P1562" s="195"/>
      <c r="Q1562" s="195"/>
      <c r="R1562" s="195"/>
      <c r="S1562" s="215"/>
    </row>
    <row r="1563" s="186" customFormat="1" ht="26.25" customHeight="1" spans="1:19">
      <c r="A1563" s="191"/>
      <c r="B1563" s="192"/>
      <c r="C1563" s="193"/>
      <c r="D1563" s="192"/>
      <c r="E1563" s="194"/>
      <c r="F1563" s="194"/>
      <c r="G1563" s="194"/>
      <c r="H1563" s="194"/>
      <c r="I1563" s="195"/>
      <c r="J1563" s="196"/>
      <c r="K1563" s="195"/>
      <c r="L1563" s="195"/>
      <c r="M1563" s="195"/>
      <c r="N1563" s="195"/>
      <c r="O1563" s="195"/>
      <c r="P1563" s="195"/>
      <c r="Q1563" s="195"/>
      <c r="R1563" s="195"/>
      <c r="S1563" s="215"/>
    </row>
    <row r="1564" s="186" customFormat="1" ht="26.25" customHeight="1" spans="1:19">
      <c r="A1564" s="191"/>
      <c r="B1564" s="192"/>
      <c r="C1564" s="193"/>
      <c r="D1564" s="192"/>
      <c r="E1564" s="194"/>
      <c r="F1564" s="194"/>
      <c r="G1564" s="194"/>
      <c r="H1564" s="194"/>
      <c r="I1564" s="195"/>
      <c r="J1564" s="196"/>
      <c r="K1564" s="195"/>
      <c r="L1564" s="195"/>
      <c r="M1564" s="195"/>
      <c r="N1564" s="195"/>
      <c r="O1564" s="195"/>
      <c r="P1564" s="195"/>
      <c r="Q1564" s="195"/>
      <c r="R1564" s="195"/>
      <c r="S1564" s="215"/>
    </row>
    <row r="1565" s="186" customFormat="1" ht="26.25" customHeight="1" spans="1:19">
      <c r="A1565" s="191"/>
      <c r="B1565" s="192"/>
      <c r="C1565" s="193"/>
      <c r="D1565" s="192"/>
      <c r="E1565" s="194"/>
      <c r="F1565" s="194"/>
      <c r="G1565" s="194"/>
      <c r="H1565" s="194"/>
      <c r="I1565" s="195"/>
      <c r="J1565" s="196"/>
      <c r="K1565" s="195"/>
      <c r="L1565" s="195"/>
      <c r="M1565" s="195"/>
      <c r="N1565" s="195"/>
      <c r="O1565" s="195"/>
      <c r="P1565" s="195"/>
      <c r="Q1565" s="195"/>
      <c r="R1565" s="195"/>
      <c r="S1565" s="215"/>
    </row>
    <row r="1566" s="186" customFormat="1" ht="26.25" customHeight="1" spans="1:19">
      <c r="A1566" s="191"/>
      <c r="B1566" s="192"/>
      <c r="C1566" s="193"/>
      <c r="D1566" s="192"/>
      <c r="E1566" s="194"/>
      <c r="F1566" s="194"/>
      <c r="G1566" s="194"/>
      <c r="H1566" s="194"/>
      <c r="I1566" s="195"/>
      <c r="J1566" s="196"/>
      <c r="K1566" s="195"/>
      <c r="L1566" s="195"/>
      <c r="M1566" s="195"/>
      <c r="N1566" s="195"/>
      <c r="O1566" s="195"/>
      <c r="P1566" s="195"/>
      <c r="Q1566" s="195"/>
      <c r="R1566" s="195"/>
      <c r="S1566" s="215"/>
    </row>
    <row r="1567" s="186" customFormat="1" ht="26.25" customHeight="1" spans="1:19">
      <c r="A1567" s="191"/>
      <c r="B1567" s="192"/>
      <c r="C1567" s="193"/>
      <c r="D1567" s="192"/>
      <c r="E1567" s="194"/>
      <c r="F1567" s="194"/>
      <c r="G1567" s="194"/>
      <c r="H1567" s="194"/>
      <c r="I1567" s="195"/>
      <c r="J1567" s="196"/>
      <c r="K1567" s="195"/>
      <c r="L1567" s="195"/>
      <c r="M1567" s="195"/>
      <c r="N1567" s="195"/>
      <c r="O1567" s="195"/>
      <c r="P1567" s="195"/>
      <c r="Q1567" s="195"/>
      <c r="R1567" s="195"/>
      <c r="S1567" s="215"/>
    </row>
    <row r="1568" s="186" customFormat="1" ht="26.25" customHeight="1" spans="1:19">
      <c r="A1568" s="191"/>
      <c r="B1568" s="192"/>
      <c r="C1568" s="193"/>
      <c r="D1568" s="192"/>
      <c r="E1568" s="194"/>
      <c r="F1568" s="194"/>
      <c r="G1568" s="194"/>
      <c r="H1568" s="194"/>
      <c r="I1568" s="195"/>
      <c r="J1568" s="196"/>
      <c r="K1568" s="195"/>
      <c r="L1568" s="195"/>
      <c r="M1568" s="195"/>
      <c r="N1568" s="195"/>
      <c r="O1568" s="195"/>
      <c r="P1568" s="195"/>
      <c r="Q1568" s="195"/>
      <c r="R1568" s="195"/>
      <c r="S1568" s="215"/>
    </row>
    <row r="1569" s="186" customFormat="1" ht="26.25" customHeight="1" spans="1:19">
      <c r="A1569" s="191"/>
      <c r="B1569" s="192"/>
      <c r="C1569" s="193"/>
      <c r="D1569" s="192"/>
      <c r="E1569" s="194"/>
      <c r="F1569" s="194"/>
      <c r="G1569" s="194"/>
      <c r="H1569" s="194"/>
      <c r="I1569" s="195"/>
      <c r="J1569" s="196"/>
      <c r="K1569" s="195"/>
      <c r="L1569" s="195"/>
      <c r="M1569" s="195"/>
      <c r="N1569" s="195"/>
      <c r="O1569" s="195"/>
      <c r="P1569" s="195"/>
      <c r="Q1569" s="195"/>
      <c r="R1569" s="195"/>
      <c r="S1569" s="215"/>
    </row>
    <row r="1570" s="186" customFormat="1" ht="26.25" customHeight="1" spans="1:19">
      <c r="A1570" s="191"/>
      <c r="B1570" s="192"/>
      <c r="C1570" s="193"/>
      <c r="D1570" s="192"/>
      <c r="E1570" s="194"/>
      <c r="F1570" s="194"/>
      <c r="G1570" s="194"/>
      <c r="H1570" s="194"/>
      <c r="I1570" s="195"/>
      <c r="J1570" s="196"/>
      <c r="K1570" s="195"/>
      <c r="L1570" s="195"/>
      <c r="M1570" s="195"/>
      <c r="N1570" s="195"/>
      <c r="O1570" s="195"/>
      <c r="P1570" s="195"/>
      <c r="Q1570" s="195"/>
      <c r="R1570" s="195"/>
      <c r="S1570" s="215"/>
    </row>
    <row r="1571" s="186" customFormat="1" ht="26.25" customHeight="1" spans="1:19">
      <c r="A1571" s="191"/>
      <c r="B1571" s="192"/>
      <c r="C1571" s="193"/>
      <c r="D1571" s="192"/>
      <c r="E1571" s="194"/>
      <c r="F1571" s="194"/>
      <c r="G1571" s="194"/>
      <c r="H1571" s="194"/>
      <c r="I1571" s="195"/>
      <c r="J1571" s="196"/>
      <c r="K1571" s="195"/>
      <c r="L1571" s="195"/>
      <c r="M1571" s="195"/>
      <c r="N1571" s="195"/>
      <c r="O1571" s="195"/>
      <c r="P1571" s="195"/>
      <c r="Q1571" s="195"/>
      <c r="R1571" s="195"/>
      <c r="S1571" s="215"/>
    </row>
    <row r="1572" s="186" customFormat="1" ht="26.25" customHeight="1" spans="1:19">
      <c r="A1572" s="191"/>
      <c r="B1572" s="192"/>
      <c r="C1572" s="193"/>
      <c r="D1572" s="192"/>
      <c r="E1572" s="194"/>
      <c r="F1572" s="194"/>
      <c r="G1572" s="194"/>
      <c r="H1572" s="194"/>
      <c r="I1572" s="195"/>
      <c r="J1572" s="196"/>
      <c r="K1572" s="195"/>
      <c r="L1572" s="195"/>
      <c r="M1572" s="195"/>
      <c r="N1572" s="195"/>
      <c r="O1572" s="195"/>
      <c r="P1572" s="195"/>
      <c r="Q1572" s="195"/>
      <c r="R1572" s="195"/>
      <c r="S1572" s="215"/>
    </row>
    <row r="1573" s="186" customFormat="1" ht="26.25" customHeight="1" spans="1:19">
      <c r="A1573" s="191"/>
      <c r="B1573" s="192"/>
      <c r="C1573" s="193"/>
      <c r="D1573" s="192"/>
      <c r="E1573" s="194"/>
      <c r="F1573" s="194"/>
      <c r="G1573" s="194"/>
      <c r="H1573" s="194"/>
      <c r="I1573" s="195"/>
      <c r="J1573" s="196"/>
      <c r="K1573" s="195"/>
      <c r="L1573" s="195"/>
      <c r="M1573" s="195"/>
      <c r="N1573" s="195"/>
      <c r="O1573" s="195"/>
      <c r="P1573" s="195"/>
      <c r="Q1573" s="195"/>
      <c r="R1573" s="195"/>
      <c r="S1573" s="215"/>
    </row>
    <row r="1574" s="186" customFormat="1" ht="26.25" customHeight="1" spans="1:19">
      <c r="A1574" s="191"/>
      <c r="B1574" s="192"/>
      <c r="C1574" s="193"/>
      <c r="D1574" s="192"/>
      <c r="E1574" s="194"/>
      <c r="F1574" s="194"/>
      <c r="G1574" s="194"/>
      <c r="H1574" s="194"/>
      <c r="I1574" s="195"/>
      <c r="J1574" s="196"/>
      <c r="K1574" s="195"/>
      <c r="L1574" s="195"/>
      <c r="M1574" s="195"/>
      <c r="N1574" s="195"/>
      <c r="O1574" s="195"/>
      <c r="P1574" s="195"/>
      <c r="Q1574" s="195"/>
      <c r="R1574" s="195"/>
      <c r="S1574" s="215"/>
    </row>
    <row r="1575" s="186" customFormat="1" ht="26.25" customHeight="1" spans="1:19">
      <c r="A1575" s="191"/>
      <c r="B1575" s="192"/>
      <c r="C1575" s="193"/>
      <c r="D1575" s="192"/>
      <c r="E1575" s="194"/>
      <c r="F1575" s="194"/>
      <c r="G1575" s="194"/>
      <c r="H1575" s="194"/>
      <c r="I1575" s="195"/>
      <c r="J1575" s="196"/>
      <c r="K1575" s="195"/>
      <c r="L1575" s="195"/>
      <c r="M1575" s="195"/>
      <c r="N1575" s="195"/>
      <c r="O1575" s="195"/>
      <c r="P1575" s="195"/>
      <c r="Q1575" s="195"/>
      <c r="R1575" s="195"/>
      <c r="S1575" s="215"/>
    </row>
    <row r="1576" s="186" customFormat="1" ht="26.25" customHeight="1" spans="1:19">
      <c r="A1576" s="191"/>
      <c r="B1576" s="192"/>
      <c r="C1576" s="193"/>
      <c r="D1576" s="192"/>
      <c r="E1576" s="194"/>
      <c r="F1576" s="194"/>
      <c r="G1576" s="194"/>
      <c r="H1576" s="194"/>
      <c r="I1576" s="195"/>
      <c r="J1576" s="196"/>
      <c r="K1576" s="195"/>
      <c r="L1576" s="195"/>
      <c r="M1576" s="195"/>
      <c r="N1576" s="195"/>
      <c r="O1576" s="195"/>
      <c r="P1576" s="195"/>
      <c r="Q1576" s="195"/>
      <c r="R1576" s="195"/>
      <c r="S1576" s="215"/>
    </row>
    <row r="1577" s="186" customFormat="1" ht="26.25" customHeight="1" spans="1:19">
      <c r="A1577" s="191"/>
      <c r="B1577" s="192"/>
      <c r="C1577" s="193"/>
      <c r="D1577" s="192"/>
      <c r="E1577" s="194"/>
      <c r="F1577" s="194"/>
      <c r="G1577" s="194"/>
      <c r="H1577" s="194"/>
      <c r="I1577" s="195"/>
      <c r="J1577" s="196"/>
      <c r="K1577" s="195"/>
      <c r="L1577" s="195"/>
      <c r="M1577" s="195"/>
      <c r="N1577" s="195"/>
      <c r="O1577" s="195"/>
      <c r="P1577" s="195"/>
      <c r="Q1577" s="195"/>
      <c r="R1577" s="195"/>
      <c r="S1577" s="215"/>
    </row>
    <row r="1578" s="186" customFormat="1" ht="26.25" customHeight="1" spans="1:19">
      <c r="A1578" s="191"/>
      <c r="B1578" s="192"/>
      <c r="C1578" s="193"/>
      <c r="D1578" s="192"/>
      <c r="E1578" s="194"/>
      <c r="F1578" s="194"/>
      <c r="G1578" s="194"/>
      <c r="H1578" s="194"/>
      <c r="I1578" s="195"/>
      <c r="J1578" s="196"/>
      <c r="K1578" s="195"/>
      <c r="L1578" s="195"/>
      <c r="M1578" s="195"/>
      <c r="N1578" s="195"/>
      <c r="O1578" s="195"/>
      <c r="P1578" s="195"/>
      <c r="Q1578" s="195"/>
      <c r="R1578" s="195"/>
      <c r="S1578" s="215"/>
    </row>
    <row r="1579" s="186" customFormat="1" ht="26.25" customHeight="1" spans="1:19">
      <c r="A1579" s="191"/>
      <c r="B1579" s="192"/>
      <c r="C1579" s="193"/>
      <c r="D1579" s="192"/>
      <c r="E1579" s="194"/>
      <c r="F1579" s="194"/>
      <c r="G1579" s="194"/>
      <c r="H1579" s="194"/>
      <c r="I1579" s="195"/>
      <c r="J1579" s="196"/>
      <c r="K1579" s="195"/>
      <c r="L1579" s="195"/>
      <c r="M1579" s="195"/>
      <c r="N1579" s="195"/>
      <c r="O1579" s="195"/>
      <c r="P1579" s="195"/>
      <c r="Q1579" s="195"/>
      <c r="R1579" s="195"/>
      <c r="S1579" s="215"/>
    </row>
    <row r="1580" s="186" customFormat="1" ht="26.25" customHeight="1" spans="1:19">
      <c r="A1580" s="191"/>
      <c r="B1580" s="192"/>
      <c r="C1580" s="193"/>
      <c r="D1580" s="192"/>
      <c r="E1580" s="194"/>
      <c r="F1580" s="194"/>
      <c r="G1580" s="194"/>
      <c r="H1580" s="194"/>
      <c r="I1580" s="195"/>
      <c r="J1580" s="196"/>
      <c r="K1580" s="195"/>
      <c r="L1580" s="195"/>
      <c r="M1580" s="195"/>
      <c r="N1580" s="195"/>
      <c r="O1580" s="195"/>
      <c r="P1580" s="195"/>
      <c r="Q1580" s="195"/>
      <c r="R1580" s="195"/>
      <c r="S1580" s="215"/>
    </row>
    <row r="1581" s="186" customFormat="1" ht="26.25" customHeight="1" spans="1:19">
      <c r="A1581" s="191"/>
      <c r="B1581" s="192"/>
      <c r="C1581" s="193"/>
      <c r="D1581" s="192"/>
      <c r="E1581" s="194"/>
      <c r="F1581" s="194"/>
      <c r="G1581" s="194"/>
      <c r="H1581" s="194"/>
      <c r="I1581" s="195"/>
      <c r="J1581" s="196"/>
      <c r="K1581" s="195"/>
      <c r="L1581" s="195"/>
      <c r="M1581" s="195"/>
      <c r="N1581" s="195"/>
      <c r="O1581" s="195"/>
      <c r="P1581" s="195"/>
      <c r="Q1581" s="195"/>
      <c r="R1581" s="195"/>
      <c r="S1581" s="215"/>
    </row>
    <row r="1582" s="186" customFormat="1" ht="26.25" customHeight="1" spans="1:19">
      <c r="A1582" s="191"/>
      <c r="B1582" s="192"/>
      <c r="C1582" s="193"/>
      <c r="D1582" s="192"/>
      <c r="E1582" s="194"/>
      <c r="F1582" s="194"/>
      <c r="G1582" s="194"/>
      <c r="H1582" s="194"/>
      <c r="I1582" s="195"/>
      <c r="J1582" s="196"/>
      <c r="K1582" s="195"/>
      <c r="L1582" s="195"/>
      <c r="M1582" s="195"/>
      <c r="N1582" s="195"/>
      <c r="O1582" s="195"/>
      <c r="P1582" s="195"/>
      <c r="Q1582" s="195"/>
      <c r="R1582" s="195"/>
      <c r="S1582" s="215"/>
    </row>
    <row r="1583" s="186" customFormat="1" ht="26.25" customHeight="1" spans="1:19">
      <c r="A1583" s="191"/>
      <c r="B1583" s="192"/>
      <c r="C1583" s="193"/>
      <c r="D1583" s="192"/>
      <c r="E1583" s="194"/>
      <c r="F1583" s="194"/>
      <c r="G1583" s="194"/>
      <c r="H1583" s="194"/>
      <c r="I1583" s="195"/>
      <c r="J1583" s="196"/>
      <c r="K1583" s="195"/>
      <c r="L1583" s="195"/>
      <c r="M1583" s="195"/>
      <c r="N1583" s="195"/>
      <c r="O1583" s="195"/>
      <c r="P1583" s="195"/>
      <c r="Q1583" s="195"/>
      <c r="R1583" s="195"/>
      <c r="S1583" s="215"/>
    </row>
    <row r="1584" s="186" customFormat="1" ht="26.25" customHeight="1" spans="1:19">
      <c r="A1584" s="191"/>
      <c r="B1584" s="192"/>
      <c r="C1584" s="193"/>
      <c r="D1584" s="192"/>
      <c r="E1584" s="194"/>
      <c r="F1584" s="194"/>
      <c r="G1584" s="194"/>
      <c r="H1584" s="194"/>
      <c r="I1584" s="195"/>
      <c r="J1584" s="196"/>
      <c r="K1584" s="195"/>
      <c r="L1584" s="195"/>
      <c r="M1584" s="195"/>
      <c r="N1584" s="195"/>
      <c r="O1584" s="195"/>
      <c r="P1584" s="195"/>
      <c r="Q1584" s="195"/>
      <c r="R1584" s="195"/>
      <c r="S1584" s="215"/>
    </row>
    <row r="1585" s="186" customFormat="1" ht="26.25" customHeight="1" spans="1:19">
      <c r="A1585" s="191"/>
      <c r="B1585" s="192"/>
      <c r="C1585" s="193"/>
      <c r="D1585" s="192"/>
      <c r="E1585" s="194"/>
      <c r="F1585" s="194"/>
      <c r="G1585" s="194"/>
      <c r="H1585" s="194"/>
      <c r="I1585" s="195"/>
      <c r="J1585" s="196"/>
      <c r="K1585" s="195"/>
      <c r="L1585" s="195"/>
      <c r="M1585" s="195"/>
      <c r="N1585" s="195"/>
      <c r="O1585" s="195"/>
      <c r="P1585" s="195"/>
      <c r="Q1585" s="195"/>
      <c r="R1585" s="195"/>
      <c r="S1585" s="215"/>
    </row>
    <row r="1586" s="186" customFormat="1" ht="26.25" customHeight="1" spans="1:19">
      <c r="A1586" s="191"/>
      <c r="B1586" s="192"/>
      <c r="C1586" s="193"/>
      <c r="D1586" s="192"/>
      <c r="E1586" s="194"/>
      <c r="F1586" s="194"/>
      <c r="G1586" s="194"/>
      <c r="H1586" s="194"/>
      <c r="I1586" s="195"/>
      <c r="J1586" s="196"/>
      <c r="K1586" s="195"/>
      <c r="L1586" s="195"/>
      <c r="M1586" s="195"/>
      <c r="N1586" s="195"/>
      <c r="O1586" s="195"/>
      <c r="P1586" s="195"/>
      <c r="Q1586" s="195"/>
      <c r="R1586" s="195"/>
      <c r="S1586" s="215"/>
    </row>
    <row r="1587" s="186" customFormat="1" ht="26.25" customHeight="1" spans="1:19">
      <c r="A1587" s="191"/>
      <c r="B1587" s="192"/>
      <c r="C1587" s="193"/>
      <c r="D1587" s="192"/>
      <c r="E1587" s="194"/>
      <c r="F1587" s="194"/>
      <c r="G1587" s="194"/>
      <c r="H1587" s="194"/>
      <c r="I1587" s="195"/>
      <c r="J1587" s="196"/>
      <c r="K1587" s="195"/>
      <c r="L1587" s="195"/>
      <c r="M1587" s="195"/>
      <c r="N1587" s="195"/>
      <c r="O1587" s="195"/>
      <c r="P1587" s="195"/>
      <c r="Q1587" s="195"/>
      <c r="R1587" s="195"/>
      <c r="S1587" s="215"/>
    </row>
    <row r="1588" s="186" customFormat="1" ht="26.25" customHeight="1" spans="1:19">
      <c r="A1588" s="191"/>
      <c r="B1588" s="192"/>
      <c r="C1588" s="193"/>
      <c r="D1588" s="192"/>
      <c r="E1588" s="194"/>
      <c r="F1588" s="194"/>
      <c r="G1588" s="194"/>
      <c r="H1588" s="194"/>
      <c r="I1588" s="195"/>
      <c r="J1588" s="196"/>
      <c r="K1588" s="195"/>
      <c r="L1588" s="195"/>
      <c r="M1588" s="195"/>
      <c r="N1588" s="195"/>
      <c r="O1588" s="195"/>
      <c r="P1588" s="195"/>
      <c r="Q1588" s="195"/>
      <c r="R1588" s="195"/>
      <c r="S1588" s="215"/>
    </row>
    <row r="1589" s="186" customFormat="1" ht="26.25" customHeight="1" spans="1:19">
      <c r="A1589" s="191"/>
      <c r="B1589" s="192"/>
      <c r="C1589" s="193"/>
      <c r="D1589" s="192"/>
      <c r="E1589" s="194"/>
      <c r="F1589" s="194"/>
      <c r="G1589" s="194"/>
      <c r="H1589" s="194"/>
      <c r="I1589" s="195"/>
      <c r="J1589" s="196"/>
      <c r="K1589" s="195"/>
      <c r="L1589" s="195"/>
      <c r="M1589" s="195"/>
      <c r="N1589" s="195"/>
      <c r="O1589" s="195"/>
      <c r="P1589" s="195"/>
      <c r="Q1589" s="195"/>
      <c r="R1589" s="195"/>
      <c r="S1589" s="215"/>
    </row>
    <row r="1590" s="186" customFormat="1" ht="26.25" customHeight="1" spans="1:19">
      <c r="A1590" s="191"/>
      <c r="B1590" s="192"/>
      <c r="C1590" s="193"/>
      <c r="D1590" s="192"/>
      <c r="E1590" s="194"/>
      <c r="F1590" s="194"/>
      <c r="G1590" s="194"/>
      <c r="H1590" s="194"/>
      <c r="I1590" s="195"/>
      <c r="J1590" s="196"/>
      <c r="K1590" s="195"/>
      <c r="L1590" s="195"/>
      <c r="M1590" s="195"/>
      <c r="N1590" s="195"/>
      <c r="O1590" s="195"/>
      <c r="P1590" s="195"/>
      <c r="Q1590" s="195"/>
      <c r="R1590" s="195"/>
      <c r="S1590" s="215"/>
    </row>
    <row r="1591" s="186" customFormat="1" ht="26.25" customHeight="1" spans="1:19">
      <c r="A1591" s="191"/>
      <c r="B1591" s="192"/>
      <c r="C1591" s="193"/>
      <c r="D1591" s="192"/>
      <c r="E1591" s="194"/>
      <c r="F1591" s="194"/>
      <c r="G1591" s="194"/>
      <c r="H1591" s="194"/>
      <c r="I1591" s="195"/>
      <c r="J1591" s="196"/>
      <c r="K1591" s="195"/>
      <c r="L1591" s="195"/>
      <c r="M1591" s="195"/>
      <c r="N1591" s="195"/>
      <c r="O1591" s="195"/>
      <c r="P1591" s="195"/>
      <c r="Q1591" s="195"/>
      <c r="R1591" s="195"/>
      <c r="S1591" s="215"/>
    </row>
    <row r="1592" s="186" customFormat="1" ht="26.25" customHeight="1" spans="1:19">
      <c r="A1592" s="191"/>
      <c r="B1592" s="192"/>
      <c r="C1592" s="193"/>
      <c r="D1592" s="192"/>
      <c r="E1592" s="194"/>
      <c r="F1592" s="194"/>
      <c r="G1592" s="194"/>
      <c r="H1592" s="194"/>
      <c r="I1592" s="195"/>
      <c r="J1592" s="196"/>
      <c r="K1592" s="195"/>
      <c r="L1592" s="195"/>
      <c r="M1592" s="195"/>
      <c r="N1592" s="195"/>
      <c r="O1592" s="195"/>
      <c r="P1592" s="195"/>
      <c r="Q1592" s="195"/>
      <c r="R1592" s="195"/>
      <c r="S1592" s="215"/>
    </row>
    <row r="1593" s="186" customFormat="1" ht="26.25" customHeight="1" spans="1:19">
      <c r="A1593" s="191"/>
      <c r="B1593" s="192"/>
      <c r="C1593" s="193"/>
      <c r="D1593" s="192"/>
      <c r="E1593" s="194"/>
      <c r="F1593" s="194"/>
      <c r="G1593" s="194"/>
      <c r="H1593" s="194"/>
      <c r="I1593" s="195"/>
      <c r="J1593" s="196"/>
      <c r="K1593" s="195"/>
      <c r="L1593" s="195"/>
      <c r="M1593" s="195"/>
      <c r="N1593" s="195"/>
      <c r="O1593" s="195"/>
      <c r="P1593" s="195"/>
      <c r="Q1593" s="195"/>
      <c r="R1593" s="195"/>
      <c r="S1593" s="215"/>
    </row>
    <row r="1594" s="186" customFormat="1" ht="26.25" customHeight="1" spans="1:19">
      <c r="A1594" s="191"/>
      <c r="B1594" s="192"/>
      <c r="C1594" s="193"/>
      <c r="D1594" s="192"/>
      <c r="E1594" s="194"/>
      <c r="F1594" s="194"/>
      <c r="G1594" s="194"/>
      <c r="H1594" s="194"/>
      <c r="I1594" s="195"/>
      <c r="J1594" s="196"/>
      <c r="K1594" s="195"/>
      <c r="L1594" s="195"/>
      <c r="M1594" s="195"/>
      <c r="N1594" s="195"/>
      <c r="O1594" s="195"/>
      <c r="P1594" s="195"/>
      <c r="Q1594" s="195"/>
      <c r="R1594" s="195"/>
      <c r="S1594" s="215"/>
    </row>
    <row r="1595" s="186" customFormat="1" ht="26.25" customHeight="1" spans="1:19">
      <c r="A1595" s="191"/>
      <c r="B1595" s="192"/>
      <c r="C1595" s="193"/>
      <c r="D1595" s="192"/>
      <c r="E1595" s="194"/>
      <c r="F1595" s="194"/>
      <c r="G1595" s="194"/>
      <c r="H1595" s="194"/>
      <c r="I1595" s="195"/>
      <c r="J1595" s="196"/>
      <c r="K1595" s="195"/>
      <c r="L1595" s="195"/>
      <c r="M1595" s="195"/>
      <c r="N1595" s="195"/>
      <c r="O1595" s="195"/>
      <c r="P1595" s="195"/>
      <c r="Q1595" s="195"/>
      <c r="R1595" s="195"/>
      <c r="S1595" s="215"/>
    </row>
    <row r="1596" s="186" customFormat="1" ht="26.25" customHeight="1" spans="1:19">
      <c r="A1596" s="191"/>
      <c r="B1596" s="192"/>
      <c r="C1596" s="193"/>
      <c r="D1596" s="192"/>
      <c r="E1596" s="194"/>
      <c r="F1596" s="194"/>
      <c r="G1596" s="194"/>
      <c r="H1596" s="194"/>
      <c r="I1596" s="195"/>
      <c r="J1596" s="196"/>
      <c r="K1596" s="195"/>
      <c r="L1596" s="195"/>
      <c r="M1596" s="195"/>
      <c r="N1596" s="195"/>
      <c r="O1596" s="195"/>
      <c r="P1596" s="195"/>
      <c r="Q1596" s="195"/>
      <c r="R1596" s="195"/>
      <c r="S1596" s="215"/>
    </row>
    <row r="1597" s="186" customFormat="1" ht="26.25" customHeight="1" spans="1:19">
      <c r="A1597" s="191"/>
      <c r="B1597" s="192"/>
      <c r="C1597" s="193"/>
      <c r="D1597" s="192"/>
      <c r="E1597" s="194"/>
      <c r="F1597" s="194"/>
      <c r="G1597" s="194"/>
      <c r="H1597" s="194"/>
      <c r="I1597" s="195"/>
      <c r="J1597" s="196"/>
      <c r="K1597" s="195"/>
      <c r="L1597" s="195"/>
      <c r="M1597" s="195"/>
      <c r="N1597" s="195"/>
      <c r="O1597" s="195"/>
      <c r="P1597" s="195"/>
      <c r="Q1597" s="195"/>
      <c r="R1597" s="195"/>
      <c r="S1597" s="215"/>
    </row>
    <row r="1598" s="186" customFormat="1" ht="26.25" customHeight="1" spans="1:19">
      <c r="A1598" s="191"/>
      <c r="B1598" s="192"/>
      <c r="C1598" s="193"/>
      <c r="D1598" s="192"/>
      <c r="E1598" s="194"/>
      <c r="F1598" s="194"/>
      <c r="G1598" s="194"/>
      <c r="H1598" s="194"/>
      <c r="I1598" s="195"/>
      <c r="J1598" s="196"/>
      <c r="K1598" s="195"/>
      <c r="L1598" s="195"/>
      <c r="M1598" s="195"/>
      <c r="N1598" s="195"/>
      <c r="O1598" s="195"/>
      <c r="P1598" s="195"/>
      <c r="Q1598" s="195"/>
      <c r="R1598" s="195"/>
      <c r="S1598" s="215"/>
    </row>
    <row r="1599" s="186" customFormat="1" ht="26.25" customHeight="1" spans="1:19">
      <c r="A1599" s="191"/>
      <c r="B1599" s="192"/>
      <c r="C1599" s="193"/>
      <c r="D1599" s="192"/>
      <c r="E1599" s="194"/>
      <c r="F1599" s="194"/>
      <c r="G1599" s="194"/>
      <c r="H1599" s="194"/>
      <c r="I1599" s="195"/>
      <c r="J1599" s="196"/>
      <c r="K1599" s="195"/>
      <c r="L1599" s="195"/>
      <c r="M1599" s="195"/>
      <c r="N1599" s="195"/>
      <c r="O1599" s="195"/>
      <c r="P1599" s="195"/>
      <c r="Q1599" s="195"/>
      <c r="R1599" s="195"/>
      <c r="S1599" s="215"/>
    </row>
    <row r="1600" s="186" customFormat="1" ht="26.25" customHeight="1" spans="1:19">
      <c r="A1600" s="191"/>
      <c r="B1600" s="192"/>
      <c r="C1600" s="193"/>
      <c r="D1600" s="192"/>
      <c r="E1600" s="194"/>
      <c r="F1600" s="194"/>
      <c r="G1600" s="194"/>
      <c r="H1600" s="194"/>
      <c r="I1600" s="195"/>
      <c r="J1600" s="196"/>
      <c r="K1600" s="195"/>
      <c r="L1600" s="195"/>
      <c r="M1600" s="195"/>
      <c r="N1600" s="195"/>
      <c r="O1600" s="195"/>
      <c r="P1600" s="195"/>
      <c r="Q1600" s="195"/>
      <c r="R1600" s="195"/>
      <c r="S1600" s="215"/>
    </row>
    <row r="1601" s="186" customFormat="1" ht="26.25" customHeight="1" spans="1:19">
      <c r="A1601" s="191"/>
      <c r="B1601" s="192"/>
      <c r="C1601" s="193"/>
      <c r="D1601" s="192"/>
      <c r="E1601" s="194"/>
      <c r="F1601" s="194"/>
      <c r="G1601" s="194"/>
      <c r="H1601" s="194"/>
      <c r="I1601" s="195"/>
      <c r="J1601" s="196"/>
      <c r="K1601" s="195"/>
      <c r="L1601" s="195"/>
      <c r="M1601" s="195"/>
      <c r="N1601" s="195"/>
      <c r="O1601" s="195"/>
      <c r="P1601" s="195"/>
      <c r="Q1601" s="195"/>
      <c r="R1601" s="195"/>
      <c r="S1601" s="215"/>
    </row>
    <row r="1602" s="186" customFormat="1" ht="26.25" customHeight="1" spans="1:19">
      <c r="A1602" s="191"/>
      <c r="B1602" s="192"/>
      <c r="C1602" s="193"/>
      <c r="D1602" s="192"/>
      <c r="E1602" s="194"/>
      <c r="F1602" s="194"/>
      <c r="G1602" s="194"/>
      <c r="H1602" s="194"/>
      <c r="I1602" s="195"/>
      <c r="J1602" s="196"/>
      <c r="K1602" s="195"/>
      <c r="L1602" s="195"/>
      <c r="M1602" s="195"/>
      <c r="N1602" s="195"/>
      <c r="O1602" s="195"/>
      <c r="P1602" s="195"/>
      <c r="Q1602" s="195"/>
      <c r="R1602" s="195"/>
      <c r="S1602" s="215"/>
    </row>
    <row r="1603" s="186" customFormat="1" ht="26.25" customHeight="1" spans="1:19">
      <c r="A1603" s="191"/>
      <c r="B1603" s="192"/>
      <c r="C1603" s="193"/>
      <c r="D1603" s="192"/>
      <c r="E1603" s="194"/>
      <c r="F1603" s="194"/>
      <c r="G1603" s="194"/>
      <c r="H1603" s="194"/>
      <c r="I1603" s="195"/>
      <c r="J1603" s="196"/>
      <c r="K1603" s="195"/>
      <c r="L1603" s="195"/>
      <c r="M1603" s="195"/>
      <c r="N1603" s="195"/>
      <c r="O1603" s="195"/>
      <c r="P1603" s="195"/>
      <c r="Q1603" s="195"/>
      <c r="R1603" s="195"/>
      <c r="S1603" s="215"/>
    </row>
    <row r="1604" s="186" customFormat="1" ht="26.25" customHeight="1" spans="1:19">
      <c r="A1604" s="191"/>
      <c r="B1604" s="192"/>
      <c r="C1604" s="193"/>
      <c r="D1604" s="192"/>
      <c r="E1604" s="194"/>
      <c r="F1604" s="194"/>
      <c r="G1604" s="194"/>
      <c r="H1604" s="194"/>
      <c r="I1604" s="195"/>
      <c r="J1604" s="196"/>
      <c r="K1604" s="195"/>
      <c r="L1604" s="195"/>
      <c r="M1604" s="195"/>
      <c r="N1604" s="195"/>
      <c r="O1604" s="195"/>
      <c r="P1604" s="195"/>
      <c r="Q1604" s="195"/>
      <c r="R1604" s="195"/>
      <c r="S1604" s="215"/>
    </row>
    <row r="1605" s="186" customFormat="1" ht="26.25" customHeight="1" spans="1:19">
      <c r="A1605" s="191"/>
      <c r="B1605" s="192"/>
      <c r="C1605" s="193"/>
      <c r="D1605" s="192"/>
      <c r="E1605" s="194"/>
      <c r="F1605" s="194"/>
      <c r="G1605" s="194"/>
      <c r="H1605" s="194"/>
      <c r="I1605" s="195"/>
      <c r="J1605" s="196"/>
      <c r="K1605" s="195"/>
      <c r="L1605" s="195"/>
      <c r="M1605" s="195"/>
      <c r="N1605" s="195"/>
      <c r="O1605" s="195"/>
      <c r="P1605" s="195"/>
      <c r="Q1605" s="195"/>
      <c r="R1605" s="195"/>
      <c r="S1605" s="215"/>
    </row>
    <row r="1606" s="186" customFormat="1" ht="26.25" customHeight="1" spans="1:19">
      <c r="A1606" s="191"/>
      <c r="B1606" s="192"/>
      <c r="C1606" s="193"/>
      <c r="D1606" s="192"/>
      <c r="E1606" s="194"/>
      <c r="F1606" s="194"/>
      <c r="G1606" s="194"/>
      <c r="H1606" s="194"/>
      <c r="I1606" s="195"/>
      <c r="J1606" s="196"/>
      <c r="K1606" s="195"/>
      <c r="L1606" s="195"/>
      <c r="M1606" s="195"/>
      <c r="N1606" s="195"/>
      <c r="O1606" s="195"/>
      <c r="P1606" s="195"/>
      <c r="Q1606" s="195"/>
      <c r="R1606" s="195"/>
      <c r="S1606" s="215"/>
    </row>
    <row r="1607" s="186" customFormat="1" ht="26.25" customHeight="1" spans="1:19">
      <c r="A1607" s="191"/>
      <c r="B1607" s="192"/>
      <c r="C1607" s="193"/>
      <c r="D1607" s="192"/>
      <c r="E1607" s="194"/>
      <c r="F1607" s="194"/>
      <c r="G1607" s="194"/>
      <c r="H1607" s="194"/>
      <c r="I1607" s="195"/>
      <c r="J1607" s="196"/>
      <c r="K1607" s="195"/>
      <c r="L1607" s="195"/>
      <c r="M1607" s="195"/>
      <c r="N1607" s="195"/>
      <c r="O1607" s="195"/>
      <c r="P1607" s="195"/>
      <c r="Q1607" s="195"/>
      <c r="R1607" s="195"/>
      <c r="S1607" s="215"/>
    </row>
    <row r="1608" s="186" customFormat="1" ht="26.25" customHeight="1" spans="1:19">
      <c r="A1608" s="191"/>
      <c r="B1608" s="192"/>
      <c r="C1608" s="193"/>
      <c r="D1608" s="192"/>
      <c r="E1608" s="194"/>
      <c r="F1608" s="194"/>
      <c r="G1608" s="194"/>
      <c r="H1608" s="194"/>
      <c r="I1608" s="195"/>
      <c r="J1608" s="196"/>
      <c r="K1608" s="195"/>
      <c r="L1608" s="195"/>
      <c r="M1608" s="195"/>
      <c r="N1608" s="195"/>
      <c r="O1608" s="195"/>
      <c r="P1608" s="195"/>
      <c r="Q1608" s="195"/>
      <c r="R1608" s="195"/>
      <c r="S1608" s="215"/>
    </row>
    <row r="1609" s="186" customFormat="1" ht="26.25" customHeight="1" spans="1:19">
      <c r="A1609" s="191"/>
      <c r="B1609" s="192"/>
      <c r="C1609" s="193"/>
      <c r="D1609" s="192"/>
      <c r="E1609" s="194"/>
      <c r="F1609" s="194"/>
      <c r="G1609" s="194"/>
      <c r="H1609" s="194"/>
      <c r="I1609" s="195"/>
      <c r="J1609" s="196"/>
      <c r="K1609" s="195"/>
      <c r="L1609" s="195"/>
      <c r="M1609" s="195"/>
      <c r="N1609" s="195"/>
      <c r="O1609" s="195"/>
      <c r="P1609" s="195"/>
      <c r="Q1609" s="195"/>
      <c r="R1609" s="195"/>
      <c r="S1609" s="215"/>
    </row>
    <row r="1610" s="186" customFormat="1" ht="26.25" customHeight="1" spans="1:19">
      <c r="A1610" s="191"/>
      <c r="B1610" s="192"/>
      <c r="C1610" s="193"/>
      <c r="D1610" s="192"/>
      <c r="E1610" s="194"/>
      <c r="F1610" s="194"/>
      <c r="G1610" s="194"/>
      <c r="H1610" s="194"/>
      <c r="I1610" s="195"/>
      <c r="J1610" s="196"/>
      <c r="K1610" s="195"/>
      <c r="L1610" s="195"/>
      <c r="M1610" s="195"/>
      <c r="N1610" s="195"/>
      <c r="O1610" s="195"/>
      <c r="P1610" s="195"/>
      <c r="Q1610" s="195"/>
      <c r="R1610" s="195"/>
      <c r="S1610" s="215"/>
    </row>
    <row r="1611" s="186" customFormat="1" ht="26.25" customHeight="1" spans="1:19">
      <c r="A1611" s="191"/>
      <c r="B1611" s="192"/>
      <c r="C1611" s="193"/>
      <c r="D1611" s="192"/>
      <c r="E1611" s="194"/>
      <c r="F1611" s="194"/>
      <c r="G1611" s="194"/>
      <c r="H1611" s="194"/>
      <c r="I1611" s="195"/>
      <c r="J1611" s="196"/>
      <c r="K1611" s="195"/>
      <c r="L1611" s="195"/>
      <c r="M1611" s="195"/>
      <c r="N1611" s="195"/>
      <c r="O1611" s="195"/>
      <c r="P1611" s="195"/>
      <c r="Q1611" s="195"/>
      <c r="R1611" s="195"/>
      <c r="S1611" s="215"/>
    </row>
    <row r="1612" s="186" customFormat="1" ht="26.25" customHeight="1" spans="1:19">
      <c r="A1612" s="191"/>
      <c r="B1612" s="192"/>
      <c r="C1612" s="193"/>
      <c r="D1612" s="192"/>
      <c r="E1612" s="194"/>
      <c r="F1612" s="194"/>
      <c r="G1612" s="194"/>
      <c r="H1612" s="194"/>
      <c r="I1612" s="195"/>
      <c r="J1612" s="196"/>
      <c r="K1612" s="195"/>
      <c r="L1612" s="195"/>
      <c r="M1612" s="195"/>
      <c r="N1612" s="195"/>
      <c r="O1612" s="195"/>
      <c r="P1612" s="195"/>
      <c r="Q1612" s="195"/>
      <c r="R1612" s="195"/>
      <c r="S1612" s="215"/>
    </row>
    <row r="1613" s="186" customFormat="1" ht="26.25" customHeight="1" spans="1:19">
      <c r="A1613" s="191"/>
      <c r="B1613" s="192"/>
      <c r="C1613" s="193"/>
      <c r="D1613" s="192"/>
      <c r="E1613" s="194"/>
      <c r="F1613" s="194"/>
      <c r="G1613" s="194"/>
      <c r="H1613" s="194"/>
      <c r="I1613" s="195"/>
      <c r="J1613" s="196"/>
      <c r="K1613" s="195"/>
      <c r="L1613" s="195"/>
      <c r="M1613" s="195"/>
      <c r="N1613" s="195"/>
      <c r="O1613" s="195"/>
      <c r="P1613" s="195"/>
      <c r="Q1613" s="195"/>
      <c r="R1613" s="195"/>
      <c r="S1613" s="215"/>
    </row>
    <row r="1614" s="186" customFormat="1" ht="26.25" customHeight="1" spans="1:19">
      <c r="A1614" s="191"/>
      <c r="B1614" s="192"/>
      <c r="C1614" s="193"/>
      <c r="D1614" s="192"/>
      <c r="E1614" s="194"/>
      <c r="F1614" s="194"/>
      <c r="G1614" s="194"/>
      <c r="H1614" s="194"/>
      <c r="I1614" s="195"/>
      <c r="J1614" s="196"/>
      <c r="K1614" s="195"/>
      <c r="L1614" s="195"/>
      <c r="M1614" s="195"/>
      <c r="N1614" s="195"/>
      <c r="O1614" s="195"/>
      <c r="P1614" s="195"/>
      <c r="Q1614" s="195"/>
      <c r="R1614" s="195"/>
      <c r="S1614" s="215"/>
    </row>
    <row r="1615" s="186" customFormat="1" ht="26.25" customHeight="1" spans="1:19">
      <c r="A1615" s="191"/>
      <c r="B1615" s="192"/>
      <c r="C1615" s="193"/>
      <c r="D1615" s="192"/>
      <c r="E1615" s="194"/>
      <c r="F1615" s="194"/>
      <c r="G1615" s="194"/>
      <c r="H1615" s="194"/>
      <c r="I1615" s="195"/>
      <c r="J1615" s="196"/>
      <c r="K1615" s="195"/>
      <c r="L1615" s="195"/>
      <c r="M1615" s="195"/>
      <c r="N1615" s="195"/>
      <c r="O1615" s="195"/>
      <c r="P1615" s="195"/>
      <c r="Q1615" s="195"/>
      <c r="R1615" s="195"/>
      <c r="S1615" s="215"/>
    </row>
    <row r="1616" s="186" customFormat="1" ht="26.25" customHeight="1" spans="1:19">
      <c r="A1616" s="191"/>
      <c r="B1616" s="192"/>
      <c r="C1616" s="193"/>
      <c r="D1616" s="192"/>
      <c r="E1616" s="194"/>
      <c r="F1616" s="194"/>
      <c r="G1616" s="194"/>
      <c r="H1616" s="194"/>
      <c r="I1616" s="195"/>
      <c r="J1616" s="196"/>
      <c r="K1616" s="195"/>
      <c r="L1616" s="195"/>
      <c r="M1616" s="195"/>
      <c r="N1616" s="195"/>
      <c r="O1616" s="195"/>
      <c r="P1616" s="195"/>
      <c r="Q1616" s="195"/>
      <c r="R1616" s="195"/>
      <c r="S1616" s="215"/>
    </row>
    <row r="1617" s="186" customFormat="1" ht="26.25" customHeight="1" spans="1:19">
      <c r="A1617" s="191"/>
      <c r="B1617" s="192"/>
      <c r="C1617" s="193"/>
      <c r="D1617" s="192"/>
      <c r="E1617" s="194"/>
      <c r="F1617" s="194"/>
      <c r="G1617" s="194"/>
      <c r="H1617" s="194"/>
      <c r="I1617" s="195"/>
      <c r="J1617" s="196"/>
      <c r="K1617" s="195"/>
      <c r="L1617" s="195"/>
      <c r="M1617" s="195"/>
      <c r="N1617" s="195"/>
      <c r="O1617" s="195"/>
      <c r="P1617" s="195"/>
      <c r="Q1617" s="195"/>
      <c r="R1617" s="195"/>
      <c r="S1617" s="215"/>
    </row>
    <row r="1618" s="186" customFormat="1" ht="26.25" customHeight="1" spans="1:19">
      <c r="A1618" s="191"/>
      <c r="B1618" s="192"/>
      <c r="C1618" s="193"/>
      <c r="D1618" s="192"/>
      <c r="E1618" s="194"/>
      <c r="F1618" s="194"/>
      <c r="G1618" s="194"/>
      <c r="H1618" s="194"/>
      <c r="I1618" s="195"/>
      <c r="J1618" s="196"/>
      <c r="K1618" s="195"/>
      <c r="L1618" s="195"/>
      <c r="M1618" s="195"/>
      <c r="N1618" s="195"/>
      <c r="O1618" s="195"/>
      <c r="P1618" s="195"/>
      <c r="Q1618" s="195"/>
      <c r="R1618" s="195"/>
      <c r="S1618" s="215"/>
    </row>
    <row r="1619" s="186" customFormat="1" ht="26.25" customHeight="1" spans="1:19">
      <c r="A1619" s="191"/>
      <c r="B1619" s="192"/>
      <c r="C1619" s="193"/>
      <c r="D1619" s="192"/>
      <c r="E1619" s="194"/>
      <c r="F1619" s="194"/>
      <c r="G1619" s="194"/>
      <c r="H1619" s="194"/>
      <c r="I1619" s="195"/>
      <c r="J1619" s="196"/>
      <c r="K1619" s="195"/>
      <c r="L1619" s="195"/>
      <c r="M1619" s="195"/>
      <c r="N1619" s="195"/>
      <c r="O1619" s="195"/>
      <c r="P1619" s="195"/>
      <c r="Q1619" s="195"/>
      <c r="R1619" s="195"/>
      <c r="S1619" s="215"/>
    </row>
    <row r="1620" s="186" customFormat="1" ht="26.25" customHeight="1" spans="1:19">
      <c r="A1620" s="191"/>
      <c r="B1620" s="192"/>
      <c r="C1620" s="193"/>
      <c r="D1620" s="192"/>
      <c r="E1620" s="194"/>
      <c r="F1620" s="194"/>
      <c r="G1620" s="194"/>
      <c r="H1620" s="194"/>
      <c r="I1620" s="195"/>
      <c r="J1620" s="196"/>
      <c r="K1620" s="195"/>
      <c r="L1620" s="195"/>
      <c r="M1620" s="195"/>
      <c r="N1620" s="195"/>
      <c r="O1620" s="195"/>
      <c r="P1620" s="195"/>
      <c r="Q1620" s="195"/>
      <c r="R1620" s="195"/>
      <c r="S1620" s="215"/>
    </row>
    <row r="1621" s="186" customFormat="1" ht="26.25" customHeight="1" spans="1:19">
      <c r="A1621" s="191"/>
      <c r="B1621" s="192"/>
      <c r="C1621" s="193"/>
      <c r="D1621" s="192"/>
      <c r="E1621" s="194"/>
      <c r="F1621" s="194"/>
      <c r="G1621" s="194"/>
      <c r="H1621" s="194"/>
      <c r="I1621" s="195"/>
      <c r="J1621" s="196"/>
      <c r="K1621" s="195"/>
      <c r="L1621" s="195"/>
      <c r="M1621" s="195"/>
      <c r="N1621" s="195"/>
      <c r="O1621" s="195"/>
      <c r="P1621" s="195"/>
      <c r="Q1621" s="195"/>
      <c r="R1621" s="195"/>
      <c r="S1621" s="215"/>
    </row>
    <row r="1622" s="186" customFormat="1" ht="26.25" customHeight="1" spans="1:19">
      <c r="A1622" s="191"/>
      <c r="B1622" s="192"/>
      <c r="C1622" s="193"/>
      <c r="D1622" s="192"/>
      <c r="E1622" s="194"/>
      <c r="F1622" s="194"/>
      <c r="G1622" s="194"/>
      <c r="H1622" s="194"/>
      <c r="I1622" s="195"/>
      <c r="J1622" s="196"/>
      <c r="K1622" s="195"/>
      <c r="L1622" s="195"/>
      <c r="M1622" s="195"/>
      <c r="N1622" s="195"/>
      <c r="O1622" s="195"/>
      <c r="P1622" s="195"/>
      <c r="Q1622" s="195"/>
      <c r="R1622" s="195"/>
      <c r="S1622" s="215"/>
    </row>
    <row r="1623" s="186" customFormat="1" ht="26.25" customHeight="1" spans="1:19">
      <c r="A1623" s="191"/>
      <c r="B1623" s="192"/>
      <c r="C1623" s="193"/>
      <c r="D1623" s="192"/>
      <c r="E1623" s="194"/>
      <c r="F1623" s="194"/>
      <c r="G1623" s="194"/>
      <c r="H1623" s="194"/>
      <c r="I1623" s="195"/>
      <c r="J1623" s="196"/>
      <c r="K1623" s="195"/>
      <c r="L1623" s="195"/>
      <c r="M1623" s="195"/>
      <c r="N1623" s="195"/>
      <c r="O1623" s="195"/>
      <c r="P1623" s="195"/>
      <c r="Q1623" s="195"/>
      <c r="R1623" s="195"/>
      <c r="S1623" s="215"/>
    </row>
    <row r="1624" s="186" customFormat="1" ht="26.25" customHeight="1" spans="1:19">
      <c r="A1624" s="191"/>
      <c r="B1624" s="192"/>
      <c r="C1624" s="193"/>
      <c r="D1624" s="192"/>
      <c r="E1624" s="194"/>
      <c r="F1624" s="194"/>
      <c r="G1624" s="194"/>
      <c r="H1624" s="194"/>
      <c r="I1624" s="195"/>
      <c r="J1624" s="196"/>
      <c r="K1624" s="195"/>
      <c r="L1624" s="195"/>
      <c r="M1624" s="195"/>
      <c r="N1624" s="195"/>
      <c r="O1624" s="195"/>
      <c r="P1624" s="195"/>
      <c r="Q1624" s="195"/>
      <c r="R1624" s="195"/>
      <c r="S1624" s="215"/>
    </row>
    <row r="1625" s="186" customFormat="1" ht="26.25" customHeight="1" spans="1:19">
      <c r="A1625" s="191"/>
      <c r="B1625" s="192"/>
      <c r="C1625" s="193"/>
      <c r="D1625" s="192"/>
      <c r="E1625" s="194"/>
      <c r="F1625" s="194"/>
      <c r="G1625" s="194"/>
      <c r="H1625" s="194"/>
      <c r="I1625" s="195"/>
      <c r="J1625" s="196"/>
      <c r="K1625" s="195"/>
      <c r="L1625" s="195"/>
      <c r="M1625" s="195"/>
      <c r="N1625" s="195"/>
      <c r="O1625" s="195"/>
      <c r="P1625" s="195"/>
      <c r="Q1625" s="195"/>
      <c r="R1625" s="195"/>
      <c r="S1625" s="215"/>
    </row>
    <row r="1626" s="186" customFormat="1" ht="26.25" customHeight="1" spans="1:19">
      <c r="A1626" s="191"/>
      <c r="B1626" s="192"/>
      <c r="C1626" s="193"/>
      <c r="D1626" s="192"/>
      <c r="E1626" s="194"/>
      <c r="F1626" s="194"/>
      <c r="G1626" s="194"/>
      <c r="H1626" s="194"/>
      <c r="I1626" s="195"/>
      <c r="J1626" s="196"/>
      <c r="K1626" s="195"/>
      <c r="L1626" s="195"/>
      <c r="M1626" s="195"/>
      <c r="N1626" s="195"/>
      <c r="O1626" s="195"/>
      <c r="P1626" s="195"/>
      <c r="Q1626" s="195"/>
      <c r="R1626" s="195"/>
      <c r="S1626" s="215"/>
    </row>
    <row r="1627" s="186" customFormat="1" ht="26.25" customHeight="1" spans="1:19">
      <c r="A1627" s="191"/>
      <c r="B1627" s="192"/>
      <c r="C1627" s="193"/>
      <c r="D1627" s="192"/>
      <c r="E1627" s="194"/>
      <c r="F1627" s="194"/>
      <c r="G1627" s="194"/>
      <c r="H1627" s="194"/>
      <c r="I1627" s="195"/>
      <c r="J1627" s="196"/>
      <c r="K1627" s="195"/>
      <c r="L1627" s="195"/>
      <c r="M1627" s="195"/>
      <c r="N1627" s="195"/>
      <c r="O1627" s="195"/>
      <c r="P1627" s="195"/>
      <c r="Q1627" s="195"/>
      <c r="R1627" s="195"/>
      <c r="S1627" s="215"/>
    </row>
    <row r="1628" s="186" customFormat="1" ht="26.25" customHeight="1" spans="1:19">
      <c r="A1628" s="191"/>
      <c r="B1628" s="192"/>
      <c r="C1628" s="193"/>
      <c r="D1628" s="192"/>
      <c r="E1628" s="194"/>
      <c r="F1628" s="194"/>
      <c r="G1628" s="194"/>
      <c r="H1628" s="194"/>
      <c r="I1628" s="195"/>
      <c r="J1628" s="196"/>
      <c r="K1628" s="195"/>
      <c r="L1628" s="195"/>
      <c r="M1628" s="195"/>
      <c r="N1628" s="195"/>
      <c r="O1628" s="195"/>
      <c r="P1628" s="195"/>
      <c r="Q1628" s="195"/>
      <c r="R1628" s="195"/>
      <c r="S1628" s="215"/>
    </row>
    <row r="1629" s="186" customFormat="1" ht="26.25" customHeight="1" spans="1:19">
      <c r="A1629" s="191"/>
      <c r="B1629" s="192"/>
      <c r="C1629" s="193"/>
      <c r="D1629" s="192"/>
      <c r="E1629" s="194"/>
      <c r="F1629" s="194"/>
      <c r="G1629" s="194"/>
      <c r="H1629" s="194"/>
      <c r="I1629" s="195"/>
      <c r="J1629" s="196"/>
      <c r="K1629" s="195"/>
      <c r="L1629" s="195"/>
      <c r="M1629" s="195"/>
      <c r="N1629" s="195"/>
      <c r="O1629" s="195"/>
      <c r="P1629" s="195"/>
      <c r="Q1629" s="195"/>
      <c r="R1629" s="195"/>
      <c r="S1629" s="215"/>
    </row>
    <row r="1630" s="186" customFormat="1" ht="26.25" customHeight="1" spans="1:19">
      <c r="A1630" s="191"/>
      <c r="B1630" s="192"/>
      <c r="C1630" s="193"/>
      <c r="D1630" s="192"/>
      <c r="E1630" s="194"/>
      <c r="F1630" s="194"/>
      <c r="G1630" s="194"/>
      <c r="H1630" s="194"/>
      <c r="I1630" s="195"/>
      <c r="J1630" s="196"/>
      <c r="K1630" s="195"/>
      <c r="L1630" s="195"/>
      <c r="M1630" s="195"/>
      <c r="N1630" s="195"/>
      <c r="O1630" s="195"/>
      <c r="P1630" s="195"/>
      <c r="Q1630" s="195"/>
      <c r="R1630" s="195"/>
      <c r="S1630" s="215"/>
    </row>
    <row r="1631" s="186" customFormat="1" ht="26.25" customHeight="1" spans="1:19">
      <c r="A1631" s="191"/>
      <c r="B1631" s="192"/>
      <c r="C1631" s="193"/>
      <c r="D1631" s="192"/>
      <c r="E1631" s="194"/>
      <c r="F1631" s="194"/>
      <c r="G1631" s="194"/>
      <c r="H1631" s="194"/>
      <c r="I1631" s="195"/>
      <c r="J1631" s="196"/>
      <c r="K1631" s="195"/>
      <c r="L1631" s="195"/>
      <c r="M1631" s="195"/>
      <c r="N1631" s="195"/>
      <c r="O1631" s="195"/>
      <c r="P1631" s="195"/>
      <c r="Q1631" s="195"/>
      <c r="R1631" s="195"/>
      <c r="S1631" s="215"/>
    </row>
    <row r="1632" s="186" customFormat="1" ht="26.25" customHeight="1" spans="1:19">
      <c r="A1632" s="191"/>
      <c r="B1632" s="192"/>
      <c r="C1632" s="193"/>
      <c r="D1632" s="192"/>
      <c r="E1632" s="194"/>
      <c r="F1632" s="194"/>
      <c r="G1632" s="194"/>
      <c r="H1632" s="194"/>
      <c r="I1632" s="195"/>
      <c r="J1632" s="196"/>
      <c r="K1632" s="195"/>
      <c r="L1632" s="195"/>
      <c r="M1632" s="195"/>
      <c r="N1632" s="195"/>
      <c r="O1632" s="195"/>
      <c r="P1632" s="195"/>
      <c r="Q1632" s="195"/>
      <c r="R1632" s="195"/>
      <c r="S1632" s="215"/>
    </row>
    <row r="1633" s="186" customFormat="1" ht="26.25" customHeight="1" spans="1:19">
      <c r="A1633" s="191"/>
      <c r="B1633" s="192"/>
      <c r="C1633" s="193"/>
      <c r="D1633" s="192"/>
      <c r="E1633" s="194"/>
      <c r="F1633" s="194"/>
      <c r="G1633" s="194"/>
      <c r="H1633" s="194"/>
      <c r="I1633" s="195"/>
      <c r="J1633" s="196"/>
      <c r="K1633" s="195"/>
      <c r="L1633" s="195"/>
      <c r="M1633" s="195"/>
      <c r="N1633" s="195"/>
      <c r="O1633" s="195"/>
      <c r="P1633" s="195"/>
      <c r="Q1633" s="195"/>
      <c r="R1633" s="195"/>
      <c r="S1633" s="215"/>
    </row>
    <row r="1634" s="186" customFormat="1" ht="26.25" customHeight="1" spans="1:19">
      <c r="A1634" s="191"/>
      <c r="B1634" s="192"/>
      <c r="C1634" s="193"/>
      <c r="D1634" s="192"/>
      <c r="E1634" s="194"/>
      <c r="F1634" s="194"/>
      <c r="G1634" s="194"/>
      <c r="H1634" s="194"/>
      <c r="I1634" s="195"/>
      <c r="J1634" s="196"/>
      <c r="K1634" s="195"/>
      <c r="L1634" s="195"/>
      <c r="M1634" s="195"/>
      <c r="N1634" s="195"/>
      <c r="O1634" s="195"/>
      <c r="P1634" s="195"/>
      <c r="Q1634" s="195"/>
      <c r="R1634" s="195"/>
      <c r="S1634" s="215"/>
    </row>
    <row r="1635" s="186" customFormat="1" ht="26.25" customHeight="1" spans="1:19">
      <c r="A1635" s="191"/>
      <c r="B1635" s="192"/>
      <c r="C1635" s="193"/>
      <c r="D1635" s="192"/>
      <c r="E1635" s="194"/>
      <c r="F1635" s="194"/>
      <c r="G1635" s="194"/>
      <c r="H1635" s="194"/>
      <c r="I1635" s="195"/>
      <c r="J1635" s="196"/>
      <c r="K1635" s="195"/>
      <c r="L1635" s="195"/>
      <c r="M1635" s="195"/>
      <c r="N1635" s="195"/>
      <c r="O1635" s="195"/>
      <c r="P1635" s="195"/>
      <c r="Q1635" s="195"/>
      <c r="R1635" s="195"/>
      <c r="S1635" s="215"/>
    </row>
    <row r="1636" s="186" customFormat="1" ht="26.25" customHeight="1" spans="1:19">
      <c r="A1636" s="191"/>
      <c r="B1636" s="192"/>
      <c r="C1636" s="193"/>
      <c r="D1636" s="192"/>
      <c r="E1636" s="194"/>
      <c r="F1636" s="194"/>
      <c r="G1636" s="194"/>
      <c r="H1636" s="194"/>
      <c r="I1636" s="195"/>
      <c r="J1636" s="196"/>
      <c r="K1636" s="195"/>
      <c r="L1636" s="195"/>
      <c r="M1636" s="195"/>
      <c r="N1636" s="195"/>
      <c r="O1636" s="195"/>
      <c r="P1636" s="195"/>
      <c r="Q1636" s="195"/>
      <c r="R1636" s="195"/>
      <c r="S1636" s="215"/>
    </row>
    <row r="1637" s="186" customFormat="1" ht="26.25" customHeight="1" spans="1:19">
      <c r="A1637" s="191"/>
      <c r="B1637" s="192"/>
      <c r="C1637" s="193"/>
      <c r="D1637" s="192"/>
      <c r="E1637" s="194"/>
      <c r="F1637" s="194"/>
      <c r="G1637" s="194"/>
      <c r="H1637" s="194"/>
      <c r="I1637" s="195"/>
      <c r="J1637" s="196"/>
      <c r="K1637" s="195"/>
      <c r="L1637" s="195"/>
      <c r="M1637" s="195"/>
      <c r="N1637" s="195"/>
      <c r="O1637" s="195"/>
      <c r="P1637" s="195"/>
      <c r="Q1637" s="195"/>
      <c r="R1637" s="195"/>
      <c r="S1637" s="215"/>
    </row>
    <row r="1638" s="186" customFormat="1" ht="26.25" customHeight="1" spans="1:19">
      <c r="A1638" s="191"/>
      <c r="B1638" s="192"/>
      <c r="C1638" s="193"/>
      <c r="D1638" s="192"/>
      <c r="E1638" s="194"/>
      <c r="F1638" s="194"/>
      <c r="G1638" s="194"/>
      <c r="H1638" s="194"/>
      <c r="I1638" s="195"/>
      <c r="J1638" s="196"/>
      <c r="K1638" s="195"/>
      <c r="L1638" s="195"/>
      <c r="M1638" s="195"/>
      <c r="N1638" s="195"/>
      <c r="O1638" s="195"/>
      <c r="P1638" s="195"/>
      <c r="Q1638" s="195"/>
      <c r="R1638" s="195"/>
      <c r="S1638" s="215"/>
    </row>
    <row r="1639" s="186" customFormat="1" ht="26.25" customHeight="1" spans="1:19">
      <c r="A1639" s="191"/>
      <c r="B1639" s="192"/>
      <c r="C1639" s="193"/>
      <c r="D1639" s="192"/>
      <c r="E1639" s="194"/>
      <c r="F1639" s="194"/>
      <c r="G1639" s="194"/>
      <c r="H1639" s="194"/>
      <c r="I1639" s="195"/>
      <c r="J1639" s="196"/>
      <c r="K1639" s="195"/>
      <c r="L1639" s="195"/>
      <c r="M1639" s="195"/>
      <c r="N1639" s="195"/>
      <c r="O1639" s="195"/>
      <c r="P1639" s="195"/>
      <c r="Q1639" s="195"/>
      <c r="R1639" s="195"/>
      <c r="S1639" s="215"/>
    </row>
    <row r="1640" s="186" customFormat="1" ht="26.25" customHeight="1" spans="1:19">
      <c r="A1640" s="191"/>
      <c r="B1640" s="192"/>
      <c r="C1640" s="193"/>
      <c r="D1640" s="192"/>
      <c r="E1640" s="194"/>
      <c r="F1640" s="194"/>
      <c r="G1640" s="194"/>
      <c r="H1640" s="194"/>
      <c r="I1640" s="195"/>
      <c r="J1640" s="196"/>
      <c r="K1640" s="195"/>
      <c r="L1640" s="195"/>
      <c r="M1640" s="195"/>
      <c r="N1640" s="195"/>
      <c r="O1640" s="195"/>
      <c r="P1640" s="195"/>
      <c r="Q1640" s="195"/>
      <c r="R1640" s="195"/>
      <c r="S1640" s="215"/>
    </row>
    <row r="1641" s="186" customFormat="1" ht="26.25" customHeight="1" spans="1:19">
      <c r="A1641" s="191"/>
      <c r="B1641" s="192"/>
      <c r="C1641" s="193"/>
      <c r="D1641" s="192"/>
      <c r="E1641" s="194"/>
      <c r="F1641" s="194"/>
      <c r="G1641" s="194"/>
      <c r="H1641" s="194"/>
      <c r="I1641" s="195"/>
      <c r="J1641" s="196"/>
      <c r="K1641" s="195"/>
      <c r="L1641" s="195"/>
      <c r="M1641" s="195"/>
      <c r="N1641" s="195"/>
      <c r="O1641" s="195"/>
      <c r="P1641" s="195"/>
      <c r="Q1641" s="195"/>
      <c r="R1641" s="195"/>
      <c r="S1641" s="215"/>
    </row>
    <row r="1642" s="186" customFormat="1" ht="26.25" customHeight="1" spans="1:19">
      <c r="A1642" s="191"/>
      <c r="B1642" s="192"/>
      <c r="C1642" s="193"/>
      <c r="D1642" s="192"/>
      <c r="E1642" s="194"/>
      <c r="F1642" s="194"/>
      <c r="G1642" s="194"/>
      <c r="H1642" s="194"/>
      <c r="I1642" s="195"/>
      <c r="J1642" s="196"/>
      <c r="K1642" s="195"/>
      <c r="L1642" s="195"/>
      <c r="M1642" s="195"/>
      <c r="N1642" s="195"/>
      <c r="O1642" s="195"/>
      <c r="P1642" s="195"/>
      <c r="Q1642" s="195"/>
      <c r="R1642" s="195"/>
      <c r="S1642" s="215"/>
    </row>
    <row r="1643" s="186" customFormat="1" ht="26.25" customHeight="1" spans="1:19">
      <c r="A1643" s="191"/>
      <c r="B1643" s="192"/>
      <c r="C1643" s="193"/>
      <c r="D1643" s="192"/>
      <c r="E1643" s="194"/>
      <c r="F1643" s="194"/>
      <c r="G1643" s="194"/>
      <c r="H1643" s="194"/>
      <c r="I1643" s="195"/>
      <c r="J1643" s="196"/>
      <c r="K1643" s="195"/>
      <c r="L1643" s="195"/>
      <c r="M1643" s="195"/>
      <c r="N1643" s="195"/>
      <c r="O1643" s="195"/>
      <c r="P1643" s="195"/>
      <c r="Q1643" s="195"/>
      <c r="R1643" s="195"/>
      <c r="S1643" s="215"/>
    </row>
    <row r="1644" s="186" customFormat="1" ht="26.25" customHeight="1" spans="1:19">
      <c r="A1644" s="191"/>
      <c r="B1644" s="192"/>
      <c r="C1644" s="193"/>
      <c r="D1644" s="192"/>
      <c r="E1644" s="194"/>
      <c r="F1644" s="194"/>
      <c r="G1644" s="194"/>
      <c r="H1644" s="194"/>
      <c r="I1644" s="195"/>
      <c r="J1644" s="196"/>
      <c r="K1644" s="195"/>
      <c r="L1644" s="195"/>
      <c r="M1644" s="195"/>
      <c r="N1644" s="195"/>
      <c r="O1644" s="195"/>
      <c r="P1644" s="195"/>
      <c r="Q1644" s="195"/>
      <c r="R1644" s="195"/>
      <c r="S1644" s="215"/>
    </row>
    <row r="1645" s="186" customFormat="1" ht="26.25" customHeight="1" spans="1:19">
      <c r="A1645" s="191"/>
      <c r="B1645" s="192"/>
      <c r="C1645" s="193"/>
      <c r="D1645" s="192"/>
      <c r="E1645" s="194"/>
      <c r="F1645" s="194"/>
      <c r="G1645" s="194"/>
      <c r="H1645" s="194"/>
      <c r="I1645" s="195"/>
      <c r="J1645" s="196"/>
      <c r="K1645" s="195"/>
      <c r="L1645" s="195"/>
      <c r="M1645" s="195"/>
      <c r="N1645" s="195"/>
      <c r="O1645" s="195"/>
      <c r="P1645" s="195"/>
      <c r="Q1645" s="195"/>
      <c r="R1645" s="195"/>
      <c r="S1645" s="215"/>
    </row>
    <row r="1646" s="186" customFormat="1" ht="26.25" customHeight="1" spans="1:19">
      <c r="A1646" s="191"/>
      <c r="B1646" s="192"/>
      <c r="C1646" s="193"/>
      <c r="D1646" s="192"/>
      <c r="E1646" s="194"/>
      <c r="F1646" s="194"/>
      <c r="G1646" s="194"/>
      <c r="H1646" s="194"/>
      <c r="I1646" s="195"/>
      <c r="J1646" s="196"/>
      <c r="K1646" s="195"/>
      <c r="L1646" s="195"/>
      <c r="M1646" s="195"/>
      <c r="N1646" s="195"/>
      <c r="O1646" s="195"/>
      <c r="P1646" s="195"/>
      <c r="Q1646" s="195"/>
      <c r="R1646" s="195"/>
      <c r="S1646" s="215"/>
    </row>
    <row r="1647" s="186" customFormat="1" ht="26.25" customHeight="1" spans="1:19">
      <c r="A1647" s="191"/>
      <c r="B1647" s="192"/>
      <c r="C1647" s="193"/>
      <c r="D1647" s="192"/>
      <c r="E1647" s="194"/>
      <c r="F1647" s="194"/>
      <c r="G1647" s="194"/>
      <c r="H1647" s="194"/>
      <c r="I1647" s="195"/>
      <c r="J1647" s="196"/>
      <c r="K1647" s="195"/>
      <c r="L1647" s="195"/>
      <c r="M1647" s="195"/>
      <c r="N1647" s="195"/>
      <c r="O1647" s="195"/>
      <c r="P1647" s="195"/>
      <c r="Q1647" s="195"/>
      <c r="R1647" s="195"/>
      <c r="S1647" s="215"/>
    </row>
    <row r="1648" s="186" customFormat="1" ht="26.25" customHeight="1" spans="1:19">
      <c r="A1648" s="191"/>
      <c r="B1648" s="192"/>
      <c r="C1648" s="193"/>
      <c r="D1648" s="192"/>
      <c r="E1648" s="194"/>
      <c r="F1648" s="194"/>
      <c r="G1648" s="194"/>
      <c r="H1648" s="194"/>
      <c r="I1648" s="195"/>
      <c r="J1648" s="196"/>
      <c r="K1648" s="195"/>
      <c r="L1648" s="195"/>
      <c r="M1648" s="195"/>
      <c r="N1648" s="195"/>
      <c r="O1648" s="195"/>
      <c r="P1648" s="195"/>
      <c r="Q1648" s="195"/>
      <c r="R1648" s="195"/>
      <c r="S1648" s="215"/>
    </row>
    <row r="1649" s="186" customFormat="1" ht="26.25" customHeight="1" spans="1:19">
      <c r="A1649" s="191"/>
      <c r="B1649" s="192"/>
      <c r="C1649" s="193"/>
      <c r="D1649" s="192"/>
      <c r="E1649" s="194"/>
      <c r="F1649" s="194"/>
      <c r="G1649" s="194"/>
      <c r="H1649" s="194"/>
      <c r="I1649" s="195"/>
      <c r="J1649" s="196"/>
      <c r="K1649" s="195"/>
      <c r="L1649" s="195"/>
      <c r="M1649" s="195"/>
      <c r="N1649" s="195"/>
      <c r="O1649" s="195"/>
      <c r="P1649" s="195"/>
      <c r="Q1649" s="195"/>
      <c r="R1649" s="195"/>
      <c r="S1649" s="215"/>
    </row>
    <row r="1650" s="186" customFormat="1" ht="26.25" customHeight="1" spans="1:19">
      <c r="A1650" s="191"/>
      <c r="B1650" s="192"/>
      <c r="C1650" s="193"/>
      <c r="D1650" s="192"/>
      <c r="E1650" s="194"/>
      <c r="F1650" s="194"/>
      <c r="G1650" s="194"/>
      <c r="H1650" s="194"/>
      <c r="I1650" s="195"/>
      <c r="J1650" s="196"/>
      <c r="K1650" s="195"/>
      <c r="L1650" s="195"/>
      <c r="M1650" s="195"/>
      <c r="N1650" s="195"/>
      <c r="O1650" s="195"/>
      <c r="P1650" s="195"/>
      <c r="Q1650" s="195"/>
      <c r="R1650" s="195"/>
      <c r="S1650" s="215"/>
    </row>
    <row r="1651" s="186" customFormat="1" ht="26.25" customHeight="1" spans="1:19">
      <c r="A1651" s="191"/>
      <c r="B1651" s="192"/>
      <c r="C1651" s="193"/>
      <c r="D1651" s="192"/>
      <c r="E1651" s="194"/>
      <c r="F1651" s="194"/>
      <c r="G1651" s="194"/>
      <c r="H1651" s="194"/>
      <c r="I1651" s="195"/>
      <c r="J1651" s="196"/>
      <c r="K1651" s="195"/>
      <c r="L1651" s="195"/>
      <c r="M1651" s="195"/>
      <c r="N1651" s="195"/>
      <c r="O1651" s="195"/>
      <c r="P1651" s="195"/>
      <c r="Q1651" s="195"/>
      <c r="R1651" s="195"/>
      <c r="S1651" s="215"/>
    </row>
    <row r="1652" s="186" customFormat="1" ht="26.25" customHeight="1" spans="1:19">
      <c r="A1652" s="191"/>
      <c r="B1652" s="192"/>
      <c r="C1652" s="193"/>
      <c r="D1652" s="192"/>
      <c r="E1652" s="194"/>
      <c r="F1652" s="194"/>
      <c r="G1652" s="194"/>
      <c r="H1652" s="194"/>
      <c r="I1652" s="195"/>
      <c r="J1652" s="196"/>
      <c r="K1652" s="195"/>
      <c r="L1652" s="195"/>
      <c r="M1652" s="195"/>
      <c r="N1652" s="195"/>
      <c r="O1652" s="195"/>
      <c r="P1652" s="195"/>
      <c r="Q1652" s="195"/>
      <c r="R1652" s="195"/>
      <c r="S1652" s="215"/>
    </row>
    <row r="1653" s="186" customFormat="1" ht="26.25" customHeight="1" spans="1:19">
      <c r="A1653" s="191"/>
      <c r="B1653" s="192"/>
      <c r="C1653" s="193"/>
      <c r="D1653" s="192"/>
      <c r="E1653" s="194"/>
      <c r="F1653" s="194"/>
      <c r="G1653" s="194"/>
      <c r="H1653" s="194"/>
      <c r="I1653" s="195"/>
      <c r="J1653" s="196"/>
      <c r="K1653" s="195"/>
      <c r="L1653" s="195"/>
      <c r="M1653" s="195"/>
      <c r="N1653" s="195"/>
      <c r="O1653" s="195"/>
      <c r="P1653" s="195"/>
      <c r="Q1653" s="195"/>
      <c r="R1653" s="195"/>
      <c r="S1653" s="215"/>
    </row>
    <row r="1654" s="186" customFormat="1" ht="26.25" customHeight="1" spans="1:19">
      <c r="A1654" s="191"/>
      <c r="B1654" s="192"/>
      <c r="C1654" s="193"/>
      <c r="D1654" s="192"/>
      <c r="E1654" s="194"/>
      <c r="F1654" s="194"/>
      <c r="G1654" s="194"/>
      <c r="H1654" s="194"/>
      <c r="I1654" s="195"/>
      <c r="J1654" s="196"/>
      <c r="K1654" s="195"/>
      <c r="L1654" s="195"/>
      <c r="M1654" s="195"/>
      <c r="N1654" s="195"/>
      <c r="O1654" s="195"/>
      <c r="P1654" s="195"/>
      <c r="Q1654" s="195"/>
      <c r="R1654" s="195"/>
      <c r="S1654" s="215"/>
    </row>
    <row r="1655" s="186" customFormat="1" ht="26.25" customHeight="1" spans="1:19">
      <c r="A1655" s="191"/>
      <c r="B1655" s="192"/>
      <c r="C1655" s="193"/>
      <c r="D1655" s="192"/>
      <c r="E1655" s="194"/>
      <c r="F1655" s="194"/>
      <c r="G1655" s="194"/>
      <c r="H1655" s="194"/>
      <c r="I1655" s="195"/>
      <c r="J1655" s="196"/>
      <c r="K1655" s="195"/>
      <c r="L1655" s="195"/>
      <c r="M1655" s="195"/>
      <c r="N1655" s="195"/>
      <c r="O1655" s="195"/>
      <c r="P1655" s="195"/>
      <c r="Q1655" s="195"/>
      <c r="R1655" s="195"/>
      <c r="S1655" s="215"/>
    </row>
    <row r="1656" s="186" customFormat="1" ht="26.25" customHeight="1" spans="1:19">
      <c r="A1656" s="191"/>
      <c r="B1656" s="192"/>
      <c r="C1656" s="193"/>
      <c r="D1656" s="192"/>
      <c r="E1656" s="194"/>
      <c r="F1656" s="194"/>
      <c r="G1656" s="194"/>
      <c r="H1656" s="194"/>
      <c r="I1656" s="195"/>
      <c r="J1656" s="196"/>
      <c r="K1656" s="195"/>
      <c r="L1656" s="195"/>
      <c r="M1656" s="195"/>
      <c r="N1656" s="195"/>
      <c r="O1656" s="195"/>
      <c r="P1656" s="195"/>
      <c r="Q1656" s="195"/>
      <c r="R1656" s="195"/>
      <c r="S1656" s="215"/>
    </row>
    <row r="1657" s="186" customFormat="1" ht="26.25" customHeight="1" spans="1:19">
      <c r="A1657" s="191"/>
      <c r="B1657" s="192"/>
      <c r="C1657" s="193"/>
      <c r="D1657" s="192"/>
      <c r="E1657" s="194"/>
      <c r="F1657" s="194"/>
      <c r="G1657" s="194"/>
      <c r="H1657" s="194"/>
      <c r="I1657" s="195"/>
      <c r="J1657" s="196"/>
      <c r="K1657" s="195"/>
      <c r="L1657" s="195"/>
      <c r="M1657" s="195"/>
      <c r="N1657" s="195"/>
      <c r="O1657" s="195"/>
      <c r="P1657" s="195"/>
      <c r="Q1657" s="195"/>
      <c r="R1657" s="195"/>
      <c r="S1657" s="215"/>
    </row>
    <row r="1658" s="186" customFormat="1" ht="26.25" customHeight="1" spans="1:19">
      <c r="A1658" s="191"/>
      <c r="B1658" s="192"/>
      <c r="C1658" s="193"/>
      <c r="D1658" s="192"/>
      <c r="E1658" s="194"/>
      <c r="F1658" s="194"/>
      <c r="G1658" s="194"/>
      <c r="H1658" s="194"/>
      <c r="I1658" s="195"/>
      <c r="J1658" s="196"/>
      <c r="K1658" s="195"/>
      <c r="L1658" s="195"/>
      <c r="M1658" s="195"/>
      <c r="N1658" s="195"/>
      <c r="O1658" s="195"/>
      <c r="P1658" s="195"/>
      <c r="Q1658" s="195"/>
      <c r="R1658" s="195"/>
      <c r="S1658" s="215"/>
    </row>
    <row r="1659" s="186" customFormat="1" ht="26.25" customHeight="1" spans="1:19">
      <c r="A1659" s="191"/>
      <c r="B1659" s="192"/>
      <c r="C1659" s="193"/>
      <c r="D1659" s="192"/>
      <c r="E1659" s="194"/>
      <c r="F1659" s="194"/>
      <c r="G1659" s="194"/>
      <c r="H1659" s="194"/>
      <c r="I1659" s="195"/>
      <c r="J1659" s="196"/>
      <c r="K1659" s="195"/>
      <c r="L1659" s="195"/>
      <c r="M1659" s="195"/>
      <c r="N1659" s="195"/>
      <c r="O1659" s="195"/>
      <c r="P1659" s="195"/>
      <c r="Q1659" s="195"/>
      <c r="R1659" s="195"/>
      <c r="S1659" s="215"/>
    </row>
    <row r="1660" s="186" customFormat="1" ht="26.25" customHeight="1" spans="1:19">
      <c r="A1660" s="191"/>
      <c r="B1660" s="192"/>
      <c r="C1660" s="193"/>
      <c r="D1660" s="192"/>
      <c r="E1660" s="194"/>
      <c r="F1660" s="194"/>
      <c r="G1660" s="194"/>
      <c r="H1660" s="194"/>
      <c r="I1660" s="195"/>
      <c r="J1660" s="196"/>
      <c r="K1660" s="195"/>
      <c r="L1660" s="195"/>
      <c r="M1660" s="195"/>
      <c r="N1660" s="195"/>
      <c r="O1660" s="195"/>
      <c r="P1660" s="195"/>
      <c r="Q1660" s="195"/>
      <c r="R1660" s="195"/>
      <c r="S1660" s="215"/>
    </row>
    <row r="1661" s="186" customFormat="1" ht="26.25" customHeight="1" spans="1:19">
      <c r="A1661" s="191"/>
      <c r="B1661" s="192"/>
      <c r="C1661" s="193"/>
      <c r="D1661" s="192"/>
      <c r="E1661" s="194"/>
      <c r="F1661" s="194"/>
      <c r="G1661" s="194"/>
      <c r="H1661" s="194"/>
      <c r="I1661" s="195"/>
      <c r="J1661" s="196"/>
      <c r="K1661" s="195"/>
      <c r="L1661" s="195"/>
      <c r="M1661" s="195"/>
      <c r="N1661" s="195"/>
      <c r="O1661" s="195"/>
      <c r="P1661" s="195"/>
      <c r="Q1661" s="195"/>
      <c r="R1661" s="195"/>
      <c r="S1661" s="215"/>
    </row>
    <row r="1662" s="186" customFormat="1" ht="26.25" customHeight="1" spans="1:19">
      <c r="A1662" s="191"/>
      <c r="B1662" s="192"/>
      <c r="C1662" s="193"/>
      <c r="D1662" s="192"/>
      <c r="E1662" s="194"/>
      <c r="F1662" s="194"/>
      <c r="G1662" s="194"/>
      <c r="H1662" s="194"/>
      <c r="I1662" s="195"/>
      <c r="J1662" s="196"/>
      <c r="K1662" s="195"/>
      <c r="L1662" s="195"/>
      <c r="M1662" s="195"/>
      <c r="N1662" s="195"/>
      <c r="O1662" s="195"/>
      <c r="P1662" s="195"/>
      <c r="Q1662" s="195"/>
      <c r="R1662" s="195"/>
      <c r="S1662" s="215"/>
    </row>
    <row r="1663" s="186" customFormat="1" ht="26.25" customHeight="1" spans="1:19">
      <c r="A1663" s="191"/>
      <c r="B1663" s="192"/>
      <c r="C1663" s="193"/>
      <c r="D1663" s="192"/>
      <c r="E1663" s="194"/>
      <c r="F1663" s="194"/>
      <c r="G1663" s="194"/>
      <c r="H1663" s="194"/>
      <c r="I1663" s="195"/>
      <c r="J1663" s="196"/>
      <c r="K1663" s="195"/>
      <c r="L1663" s="195"/>
      <c r="M1663" s="195"/>
      <c r="N1663" s="195"/>
      <c r="O1663" s="195"/>
      <c r="P1663" s="195"/>
      <c r="Q1663" s="195"/>
      <c r="R1663" s="195"/>
      <c r="S1663" s="215"/>
    </row>
    <row r="1664" s="186" customFormat="1" ht="26.25" customHeight="1" spans="1:19">
      <c r="A1664" s="191"/>
      <c r="B1664" s="192"/>
      <c r="C1664" s="193"/>
      <c r="D1664" s="192"/>
      <c r="E1664" s="194"/>
      <c r="F1664" s="194"/>
      <c r="G1664" s="194"/>
      <c r="H1664" s="194"/>
      <c r="I1664" s="195"/>
      <c r="J1664" s="196"/>
      <c r="K1664" s="195"/>
      <c r="L1664" s="195"/>
      <c r="M1664" s="195"/>
      <c r="N1664" s="195"/>
      <c r="O1664" s="195"/>
      <c r="P1664" s="195"/>
      <c r="Q1664" s="195"/>
      <c r="R1664" s="195"/>
      <c r="S1664" s="215"/>
    </row>
    <row r="1665" s="186" customFormat="1" ht="26.25" customHeight="1" spans="1:19">
      <c r="A1665" s="191"/>
      <c r="B1665" s="192"/>
      <c r="C1665" s="193"/>
      <c r="D1665" s="192"/>
      <c r="E1665" s="194"/>
      <c r="F1665" s="194"/>
      <c r="G1665" s="194"/>
      <c r="H1665" s="194"/>
      <c r="I1665" s="195"/>
      <c r="J1665" s="196"/>
      <c r="K1665" s="195"/>
      <c r="L1665" s="195"/>
      <c r="M1665" s="195"/>
      <c r="N1665" s="195"/>
      <c r="O1665" s="195"/>
      <c r="P1665" s="195"/>
      <c r="Q1665" s="195"/>
      <c r="R1665" s="195"/>
      <c r="S1665" s="215"/>
    </row>
    <row r="1666" s="186" customFormat="1" ht="26.25" customHeight="1" spans="1:19">
      <c r="A1666" s="191"/>
      <c r="B1666" s="192"/>
      <c r="C1666" s="193"/>
      <c r="D1666" s="192"/>
      <c r="E1666" s="194"/>
      <c r="F1666" s="194"/>
      <c r="G1666" s="194"/>
      <c r="H1666" s="194"/>
      <c r="I1666" s="195"/>
      <c r="J1666" s="196"/>
      <c r="K1666" s="195"/>
      <c r="L1666" s="195"/>
      <c r="M1666" s="195"/>
      <c r="N1666" s="195"/>
      <c r="O1666" s="195"/>
      <c r="P1666" s="195"/>
      <c r="Q1666" s="195"/>
      <c r="R1666" s="195"/>
      <c r="S1666" s="215"/>
    </row>
    <row r="1667" s="186" customFormat="1" ht="26.25" customHeight="1" spans="1:19">
      <c r="A1667" s="191"/>
      <c r="B1667" s="192"/>
      <c r="C1667" s="193"/>
      <c r="D1667" s="192"/>
      <c r="E1667" s="194"/>
      <c r="F1667" s="194"/>
      <c r="G1667" s="194"/>
      <c r="H1667" s="194"/>
      <c r="I1667" s="195"/>
      <c r="J1667" s="196"/>
      <c r="K1667" s="195"/>
      <c r="L1667" s="195"/>
      <c r="M1667" s="195"/>
      <c r="N1667" s="195"/>
      <c r="O1667" s="195"/>
      <c r="P1667" s="195"/>
      <c r="Q1667" s="195"/>
      <c r="R1667" s="195"/>
      <c r="S1667" s="215"/>
    </row>
    <row r="1668" s="186" customFormat="1" ht="26.25" customHeight="1" spans="1:19">
      <c r="A1668" s="191"/>
      <c r="B1668" s="192"/>
      <c r="C1668" s="193"/>
      <c r="D1668" s="192"/>
      <c r="E1668" s="194"/>
      <c r="F1668" s="194"/>
      <c r="G1668" s="194"/>
      <c r="H1668" s="194"/>
      <c r="I1668" s="195"/>
      <c r="J1668" s="196"/>
      <c r="K1668" s="195"/>
      <c r="L1668" s="195"/>
      <c r="M1668" s="195"/>
      <c r="N1668" s="195"/>
      <c r="O1668" s="195"/>
      <c r="P1668" s="195"/>
      <c r="Q1668" s="195"/>
      <c r="R1668" s="195"/>
      <c r="S1668" s="215"/>
    </row>
    <row r="1669" s="186" customFormat="1" ht="26.25" customHeight="1" spans="1:19">
      <c r="A1669" s="191"/>
      <c r="B1669" s="192"/>
      <c r="C1669" s="193"/>
      <c r="D1669" s="192"/>
      <c r="E1669" s="194"/>
      <c r="F1669" s="194"/>
      <c r="G1669" s="194"/>
      <c r="H1669" s="194"/>
      <c r="I1669" s="195"/>
      <c r="J1669" s="196"/>
      <c r="K1669" s="195"/>
      <c r="L1669" s="195"/>
      <c r="M1669" s="195"/>
      <c r="N1669" s="195"/>
      <c r="O1669" s="195"/>
      <c r="P1669" s="195"/>
      <c r="Q1669" s="195"/>
      <c r="R1669" s="195"/>
      <c r="S1669" s="215"/>
    </row>
    <row r="1670" s="186" customFormat="1" ht="26.25" customHeight="1" spans="1:19">
      <c r="A1670" s="191"/>
      <c r="B1670" s="192"/>
      <c r="C1670" s="193"/>
      <c r="D1670" s="192"/>
      <c r="E1670" s="194"/>
      <c r="F1670" s="194"/>
      <c r="G1670" s="194"/>
      <c r="H1670" s="194"/>
      <c r="I1670" s="195"/>
      <c r="J1670" s="196"/>
      <c r="K1670" s="195"/>
      <c r="L1670" s="195"/>
      <c r="M1670" s="195"/>
      <c r="N1670" s="195"/>
      <c r="O1670" s="195"/>
      <c r="P1670" s="195"/>
      <c r="Q1670" s="195"/>
      <c r="R1670" s="195"/>
      <c r="S1670" s="215"/>
    </row>
    <row r="1671" s="186" customFormat="1" ht="26.25" customHeight="1" spans="1:19">
      <c r="A1671" s="191"/>
      <c r="B1671" s="192"/>
      <c r="C1671" s="193"/>
      <c r="D1671" s="192"/>
      <c r="E1671" s="194"/>
      <c r="F1671" s="194"/>
      <c r="G1671" s="194"/>
      <c r="H1671" s="194"/>
      <c r="I1671" s="195"/>
      <c r="J1671" s="196"/>
      <c r="K1671" s="195"/>
      <c r="L1671" s="195"/>
      <c r="M1671" s="195"/>
      <c r="N1671" s="195"/>
      <c r="O1671" s="195"/>
      <c r="P1671" s="195"/>
      <c r="Q1671" s="195"/>
      <c r="R1671" s="195"/>
      <c r="S1671" s="215"/>
    </row>
    <row r="1672" s="186" customFormat="1" ht="26.25" customHeight="1" spans="1:19">
      <c r="A1672" s="191"/>
      <c r="B1672" s="192"/>
      <c r="C1672" s="193"/>
      <c r="D1672" s="192"/>
      <c r="E1672" s="194"/>
      <c r="F1672" s="194"/>
      <c r="G1672" s="194"/>
      <c r="H1672" s="194"/>
      <c r="I1672" s="195"/>
      <c r="J1672" s="196"/>
      <c r="K1672" s="195"/>
      <c r="L1672" s="195"/>
      <c r="M1672" s="195"/>
      <c r="N1672" s="195"/>
      <c r="O1672" s="195"/>
      <c r="P1672" s="195"/>
      <c r="Q1672" s="195"/>
      <c r="R1672" s="195"/>
      <c r="S1672" s="215"/>
    </row>
    <row r="1673" s="186" customFormat="1" ht="26.25" customHeight="1" spans="1:19">
      <c r="A1673" s="191"/>
      <c r="B1673" s="192"/>
      <c r="C1673" s="193"/>
      <c r="D1673" s="192"/>
      <c r="E1673" s="194"/>
      <c r="F1673" s="194"/>
      <c r="G1673" s="194"/>
      <c r="H1673" s="194"/>
      <c r="I1673" s="195"/>
      <c r="J1673" s="196"/>
      <c r="K1673" s="195"/>
      <c r="L1673" s="195"/>
      <c r="M1673" s="195"/>
      <c r="N1673" s="195"/>
      <c r="O1673" s="195"/>
      <c r="P1673" s="195"/>
      <c r="Q1673" s="195"/>
      <c r="R1673" s="195"/>
      <c r="S1673" s="215"/>
    </row>
    <row r="1674" s="186" customFormat="1" ht="26.25" customHeight="1" spans="1:19">
      <c r="A1674" s="191"/>
      <c r="B1674" s="192"/>
      <c r="C1674" s="193"/>
      <c r="D1674" s="192"/>
      <c r="E1674" s="194"/>
      <c r="F1674" s="194"/>
      <c r="G1674" s="194"/>
      <c r="H1674" s="194"/>
      <c r="I1674" s="195"/>
      <c r="J1674" s="196"/>
      <c r="K1674" s="195"/>
      <c r="L1674" s="195"/>
      <c r="M1674" s="195"/>
      <c r="N1674" s="195"/>
      <c r="O1674" s="195"/>
      <c r="P1674" s="195"/>
      <c r="Q1674" s="195"/>
      <c r="R1674" s="195"/>
      <c r="S1674" s="215"/>
    </row>
    <row r="1675" s="186" customFormat="1" ht="26.25" customHeight="1" spans="1:19">
      <c r="A1675" s="191"/>
      <c r="B1675" s="192"/>
      <c r="C1675" s="193"/>
      <c r="D1675" s="192"/>
      <c r="E1675" s="194"/>
      <c r="F1675" s="194"/>
      <c r="G1675" s="194"/>
      <c r="H1675" s="194"/>
      <c r="I1675" s="195"/>
      <c r="J1675" s="196"/>
      <c r="K1675" s="195"/>
      <c r="L1675" s="195"/>
      <c r="M1675" s="195"/>
      <c r="N1675" s="195"/>
      <c r="O1675" s="195"/>
      <c r="P1675" s="195"/>
      <c r="Q1675" s="195"/>
      <c r="R1675" s="195"/>
      <c r="S1675" s="215"/>
    </row>
    <row r="1676" s="186" customFormat="1" ht="26.25" customHeight="1" spans="1:19">
      <c r="A1676" s="191"/>
      <c r="B1676" s="192"/>
      <c r="C1676" s="193"/>
      <c r="D1676" s="192"/>
      <c r="E1676" s="194"/>
      <c r="F1676" s="194"/>
      <c r="G1676" s="194"/>
      <c r="H1676" s="194"/>
      <c r="I1676" s="195"/>
      <c r="J1676" s="196"/>
      <c r="K1676" s="195"/>
      <c r="L1676" s="195"/>
      <c r="M1676" s="195"/>
      <c r="N1676" s="195"/>
      <c r="O1676" s="195"/>
      <c r="P1676" s="195"/>
      <c r="Q1676" s="195"/>
      <c r="R1676" s="195"/>
      <c r="S1676" s="215"/>
    </row>
    <row r="1677" s="186" customFormat="1" ht="26.25" customHeight="1" spans="1:19">
      <c r="A1677" s="191"/>
      <c r="B1677" s="192"/>
      <c r="C1677" s="193"/>
      <c r="D1677" s="192"/>
      <c r="E1677" s="194"/>
      <c r="F1677" s="194"/>
      <c r="G1677" s="194"/>
      <c r="H1677" s="194"/>
      <c r="I1677" s="195"/>
      <c r="J1677" s="196"/>
      <c r="K1677" s="195"/>
      <c r="L1677" s="195"/>
      <c r="M1677" s="195"/>
      <c r="N1677" s="195"/>
      <c r="O1677" s="195"/>
      <c r="P1677" s="195"/>
      <c r="Q1677" s="195"/>
      <c r="R1677" s="195"/>
      <c r="S1677" s="215"/>
    </row>
    <row r="1678" s="186" customFormat="1" ht="26.25" customHeight="1" spans="1:19">
      <c r="A1678" s="191"/>
      <c r="B1678" s="192"/>
      <c r="C1678" s="193"/>
      <c r="D1678" s="192"/>
      <c r="E1678" s="194"/>
      <c r="F1678" s="194"/>
      <c r="G1678" s="194"/>
      <c r="H1678" s="194"/>
      <c r="I1678" s="195"/>
      <c r="J1678" s="196"/>
      <c r="K1678" s="195"/>
      <c r="L1678" s="195"/>
      <c r="M1678" s="195"/>
      <c r="N1678" s="195"/>
      <c r="O1678" s="195"/>
      <c r="P1678" s="195"/>
      <c r="Q1678" s="195"/>
      <c r="R1678" s="195"/>
      <c r="S1678" s="215"/>
    </row>
    <row r="1679" s="186" customFormat="1" ht="26.25" customHeight="1" spans="1:19">
      <c r="A1679" s="191"/>
      <c r="B1679" s="192"/>
      <c r="C1679" s="193"/>
      <c r="D1679" s="192"/>
      <c r="E1679" s="194"/>
      <c r="F1679" s="194"/>
      <c r="G1679" s="194"/>
      <c r="H1679" s="194"/>
      <c r="I1679" s="195"/>
      <c r="J1679" s="196"/>
      <c r="K1679" s="195"/>
      <c r="L1679" s="195"/>
      <c r="M1679" s="195"/>
      <c r="N1679" s="195"/>
      <c r="O1679" s="195"/>
      <c r="P1679" s="195"/>
      <c r="Q1679" s="195"/>
      <c r="R1679" s="195"/>
      <c r="S1679" s="215"/>
    </row>
    <row r="1680" s="186" customFormat="1" ht="26.25" customHeight="1" spans="1:19">
      <c r="A1680" s="191"/>
      <c r="B1680" s="192"/>
      <c r="C1680" s="193"/>
      <c r="D1680" s="192"/>
      <c r="E1680" s="194"/>
      <c r="F1680" s="194"/>
      <c r="G1680" s="194"/>
      <c r="H1680" s="194"/>
      <c r="I1680" s="195"/>
      <c r="J1680" s="196"/>
      <c r="K1680" s="195"/>
      <c r="L1680" s="195"/>
      <c r="M1680" s="195"/>
      <c r="N1680" s="195"/>
      <c r="O1680" s="195"/>
      <c r="P1680" s="195"/>
      <c r="Q1680" s="195"/>
      <c r="R1680" s="195"/>
      <c r="S1680" s="215"/>
    </row>
    <row r="1681" s="186" customFormat="1" ht="26.25" customHeight="1" spans="1:19">
      <c r="A1681" s="191"/>
      <c r="B1681" s="192"/>
      <c r="C1681" s="193"/>
      <c r="D1681" s="192"/>
      <c r="E1681" s="194"/>
      <c r="F1681" s="194"/>
      <c r="G1681" s="194"/>
      <c r="H1681" s="194"/>
      <c r="I1681" s="195"/>
      <c r="J1681" s="196"/>
      <c r="K1681" s="195"/>
      <c r="L1681" s="195"/>
      <c r="M1681" s="195"/>
      <c r="N1681" s="195"/>
      <c r="O1681" s="195"/>
      <c r="P1681" s="195"/>
      <c r="Q1681" s="195"/>
      <c r="R1681" s="195"/>
      <c r="S1681" s="215"/>
    </row>
    <row r="1682" s="186" customFormat="1" ht="26.25" customHeight="1" spans="1:19">
      <c r="A1682" s="191"/>
      <c r="B1682" s="192"/>
      <c r="C1682" s="193"/>
      <c r="D1682" s="192"/>
      <c r="E1682" s="194"/>
      <c r="F1682" s="194"/>
      <c r="G1682" s="194"/>
      <c r="H1682" s="194"/>
      <c r="I1682" s="195"/>
      <c r="J1682" s="196"/>
      <c r="K1682" s="195"/>
      <c r="L1682" s="195"/>
      <c r="M1682" s="195"/>
      <c r="N1682" s="195"/>
      <c r="O1682" s="195"/>
      <c r="P1682" s="195"/>
      <c r="Q1682" s="195"/>
      <c r="R1682" s="195"/>
      <c r="S1682" s="215"/>
    </row>
    <row r="1683" s="186" customFormat="1" ht="26.25" customHeight="1" spans="1:19">
      <c r="A1683" s="191"/>
      <c r="B1683" s="192"/>
      <c r="C1683" s="193"/>
      <c r="D1683" s="192"/>
      <c r="E1683" s="194"/>
      <c r="F1683" s="194"/>
      <c r="G1683" s="194"/>
      <c r="H1683" s="194"/>
      <c r="I1683" s="195"/>
      <c r="J1683" s="196"/>
      <c r="K1683" s="195"/>
      <c r="L1683" s="195"/>
      <c r="M1683" s="195"/>
      <c r="N1683" s="195"/>
      <c r="O1683" s="195"/>
      <c r="P1683" s="195"/>
      <c r="Q1683" s="195"/>
      <c r="R1683" s="195"/>
      <c r="S1683" s="215"/>
    </row>
    <row r="1684" s="186" customFormat="1" ht="26.25" customHeight="1" spans="1:19">
      <c r="A1684" s="191"/>
      <c r="B1684" s="192"/>
      <c r="C1684" s="193"/>
      <c r="D1684" s="192"/>
      <c r="E1684" s="194"/>
      <c r="F1684" s="194"/>
      <c r="G1684" s="194"/>
      <c r="H1684" s="194"/>
      <c r="I1684" s="195"/>
      <c r="J1684" s="196"/>
      <c r="K1684" s="195"/>
      <c r="L1684" s="195"/>
      <c r="M1684" s="195"/>
      <c r="N1684" s="195"/>
      <c r="O1684" s="195"/>
      <c r="P1684" s="195"/>
      <c r="Q1684" s="195"/>
      <c r="R1684" s="195"/>
      <c r="S1684" s="215"/>
    </row>
    <row r="1685" s="186" customFormat="1" ht="26.25" customHeight="1" spans="1:19">
      <c r="A1685" s="191"/>
      <c r="B1685" s="192"/>
      <c r="C1685" s="193"/>
      <c r="D1685" s="192"/>
      <c r="E1685" s="194"/>
      <c r="F1685" s="194"/>
      <c r="G1685" s="194"/>
      <c r="H1685" s="194"/>
      <c r="I1685" s="195"/>
      <c r="J1685" s="196"/>
      <c r="K1685" s="195"/>
      <c r="L1685" s="195"/>
      <c r="M1685" s="195"/>
      <c r="N1685" s="195"/>
      <c r="O1685" s="195"/>
      <c r="P1685" s="195"/>
      <c r="Q1685" s="195"/>
      <c r="R1685" s="195"/>
      <c r="S1685" s="215"/>
    </row>
    <row r="1686" s="186" customFormat="1" ht="26.25" customHeight="1" spans="1:19">
      <c r="A1686" s="191"/>
      <c r="B1686" s="192"/>
      <c r="C1686" s="193"/>
      <c r="D1686" s="192"/>
      <c r="E1686" s="194"/>
      <c r="F1686" s="194"/>
      <c r="G1686" s="194"/>
      <c r="H1686" s="194"/>
      <c r="I1686" s="195"/>
      <c r="J1686" s="196"/>
      <c r="K1686" s="195"/>
      <c r="L1686" s="195"/>
      <c r="M1686" s="195"/>
      <c r="N1686" s="195"/>
      <c r="O1686" s="195"/>
      <c r="P1686" s="195"/>
      <c r="Q1686" s="195"/>
      <c r="R1686" s="195"/>
      <c r="S1686" s="215"/>
    </row>
    <row r="1687" s="186" customFormat="1" ht="26.25" customHeight="1" spans="1:19">
      <c r="A1687" s="191"/>
      <c r="B1687" s="192"/>
      <c r="C1687" s="193"/>
      <c r="D1687" s="192"/>
      <c r="E1687" s="194"/>
      <c r="F1687" s="194"/>
      <c r="G1687" s="194"/>
      <c r="H1687" s="194"/>
      <c r="I1687" s="195"/>
      <c r="J1687" s="196"/>
      <c r="K1687" s="195"/>
      <c r="L1687" s="195"/>
      <c r="M1687" s="195"/>
      <c r="N1687" s="195"/>
      <c r="O1687" s="195"/>
      <c r="P1687" s="195"/>
      <c r="Q1687" s="195"/>
      <c r="R1687" s="195"/>
      <c r="S1687" s="215"/>
    </row>
    <row r="1688" s="186" customFormat="1" ht="26.25" customHeight="1" spans="1:19">
      <c r="A1688" s="191"/>
      <c r="B1688" s="192"/>
      <c r="C1688" s="193"/>
      <c r="D1688" s="192"/>
      <c r="E1688" s="194"/>
      <c r="F1688" s="194"/>
      <c r="G1688" s="194"/>
      <c r="H1688" s="194"/>
      <c r="I1688" s="195"/>
      <c r="J1688" s="196"/>
      <c r="K1688" s="195"/>
      <c r="L1688" s="195"/>
      <c r="M1688" s="195"/>
      <c r="N1688" s="195"/>
      <c r="O1688" s="195"/>
      <c r="P1688" s="195"/>
      <c r="Q1688" s="195"/>
      <c r="R1688" s="195"/>
      <c r="S1688" s="215"/>
    </row>
    <row r="1689" s="186" customFormat="1" ht="26.25" customHeight="1" spans="1:19">
      <c r="A1689" s="191"/>
      <c r="B1689" s="192"/>
      <c r="C1689" s="193"/>
      <c r="D1689" s="192"/>
      <c r="E1689" s="194"/>
      <c r="F1689" s="194"/>
      <c r="G1689" s="194"/>
      <c r="H1689" s="194"/>
      <c r="I1689" s="195"/>
      <c r="J1689" s="196"/>
      <c r="K1689" s="195"/>
      <c r="L1689" s="195"/>
      <c r="M1689" s="195"/>
      <c r="N1689" s="195"/>
      <c r="O1689" s="195"/>
      <c r="P1689" s="195"/>
      <c r="Q1689" s="195"/>
      <c r="R1689" s="195"/>
      <c r="S1689" s="215"/>
    </row>
    <row r="1690" s="186" customFormat="1" ht="26.25" customHeight="1" spans="1:19">
      <c r="A1690" s="191"/>
      <c r="B1690" s="192"/>
      <c r="C1690" s="193"/>
      <c r="D1690" s="192"/>
      <c r="E1690" s="194"/>
      <c r="F1690" s="194"/>
      <c r="G1690" s="194"/>
      <c r="H1690" s="194"/>
      <c r="I1690" s="195"/>
      <c r="J1690" s="196"/>
      <c r="K1690" s="195"/>
      <c r="L1690" s="195"/>
      <c r="M1690" s="195"/>
      <c r="N1690" s="195"/>
      <c r="O1690" s="195"/>
      <c r="P1690" s="195"/>
      <c r="Q1690" s="195"/>
      <c r="R1690" s="195"/>
      <c r="S1690" s="215"/>
    </row>
    <row r="1691" s="186" customFormat="1" ht="26.25" customHeight="1" spans="1:19">
      <c r="A1691" s="191"/>
      <c r="B1691" s="192"/>
      <c r="C1691" s="193"/>
      <c r="D1691" s="192"/>
      <c r="E1691" s="194"/>
      <c r="F1691" s="194"/>
      <c r="G1691" s="194"/>
      <c r="H1691" s="194"/>
      <c r="I1691" s="195"/>
      <c r="J1691" s="196"/>
      <c r="K1691" s="195"/>
      <c r="L1691" s="195"/>
      <c r="M1691" s="195"/>
      <c r="N1691" s="195"/>
      <c r="O1691" s="195"/>
      <c r="P1691" s="195"/>
      <c r="Q1691" s="195"/>
      <c r="R1691" s="195"/>
      <c r="S1691" s="215"/>
    </row>
    <row r="1692" s="186" customFormat="1" ht="26.25" customHeight="1" spans="1:19">
      <c r="A1692" s="191"/>
      <c r="B1692" s="192"/>
      <c r="C1692" s="193"/>
      <c r="D1692" s="192"/>
      <c r="E1692" s="194"/>
      <c r="F1692" s="194"/>
      <c r="G1692" s="194"/>
      <c r="H1692" s="194"/>
      <c r="I1692" s="195"/>
      <c r="J1692" s="196"/>
      <c r="K1692" s="195"/>
      <c r="L1692" s="195"/>
      <c r="M1692" s="195"/>
      <c r="N1692" s="195"/>
      <c r="O1692" s="195"/>
      <c r="P1692" s="195"/>
      <c r="Q1692" s="195"/>
      <c r="R1692" s="195"/>
      <c r="S1692" s="215"/>
    </row>
    <row r="1693" s="186" customFormat="1" ht="26.25" customHeight="1" spans="1:19">
      <c r="A1693" s="191"/>
      <c r="B1693" s="192"/>
      <c r="C1693" s="193"/>
      <c r="D1693" s="192"/>
      <c r="E1693" s="194"/>
      <c r="F1693" s="194"/>
      <c r="G1693" s="194"/>
      <c r="H1693" s="194"/>
      <c r="I1693" s="195"/>
      <c r="J1693" s="196"/>
      <c r="K1693" s="195"/>
      <c r="L1693" s="195"/>
      <c r="M1693" s="195"/>
      <c r="N1693" s="195"/>
      <c r="O1693" s="195"/>
      <c r="P1693" s="195"/>
      <c r="Q1693" s="195"/>
      <c r="R1693" s="195"/>
      <c r="S1693" s="215"/>
    </row>
    <row r="1694" s="186" customFormat="1" ht="26.25" customHeight="1" spans="1:19">
      <c r="A1694" s="191"/>
      <c r="B1694" s="192"/>
      <c r="C1694" s="193"/>
      <c r="D1694" s="192"/>
      <c r="E1694" s="194"/>
      <c r="F1694" s="194"/>
      <c r="G1694" s="194"/>
      <c r="H1694" s="194"/>
      <c r="I1694" s="195"/>
      <c r="J1694" s="196"/>
      <c r="K1694" s="195"/>
      <c r="L1694" s="195"/>
      <c r="M1694" s="195"/>
      <c r="N1694" s="195"/>
      <c r="O1694" s="195"/>
      <c r="P1694" s="195"/>
      <c r="Q1694" s="195"/>
      <c r="R1694" s="195"/>
      <c r="S1694" s="215"/>
    </row>
    <row r="1695" s="186" customFormat="1" ht="26.25" customHeight="1" spans="1:19">
      <c r="A1695" s="191"/>
      <c r="B1695" s="192"/>
      <c r="C1695" s="193"/>
      <c r="D1695" s="192"/>
      <c r="E1695" s="194"/>
      <c r="F1695" s="194"/>
      <c r="G1695" s="194"/>
      <c r="H1695" s="194"/>
      <c r="I1695" s="195"/>
      <c r="J1695" s="196"/>
      <c r="K1695" s="195"/>
      <c r="L1695" s="195"/>
      <c r="M1695" s="195"/>
      <c r="N1695" s="195"/>
      <c r="O1695" s="195"/>
      <c r="P1695" s="195"/>
      <c r="Q1695" s="195"/>
      <c r="R1695" s="195"/>
      <c r="S1695" s="215"/>
    </row>
    <row r="1696" s="186" customFormat="1" ht="26.25" customHeight="1" spans="1:19">
      <c r="A1696" s="191"/>
      <c r="B1696" s="192"/>
      <c r="C1696" s="193"/>
      <c r="D1696" s="192"/>
      <c r="E1696" s="194"/>
      <c r="F1696" s="194"/>
      <c r="G1696" s="194"/>
      <c r="H1696" s="194"/>
      <c r="I1696" s="195"/>
      <c r="J1696" s="196"/>
      <c r="K1696" s="195"/>
      <c r="L1696" s="195"/>
      <c r="M1696" s="195"/>
      <c r="N1696" s="195"/>
      <c r="O1696" s="195"/>
      <c r="P1696" s="195"/>
      <c r="Q1696" s="195"/>
      <c r="R1696" s="195"/>
      <c r="S1696" s="215"/>
    </row>
    <row r="1697" s="186" customFormat="1" ht="26.25" customHeight="1" spans="1:19">
      <c r="A1697" s="191"/>
      <c r="B1697" s="192"/>
      <c r="C1697" s="193"/>
      <c r="D1697" s="192"/>
      <c r="E1697" s="194"/>
      <c r="F1697" s="194"/>
      <c r="G1697" s="194"/>
      <c r="H1697" s="194"/>
      <c r="I1697" s="195"/>
      <c r="J1697" s="196"/>
      <c r="K1697" s="195"/>
      <c r="L1697" s="195"/>
      <c r="M1697" s="195"/>
      <c r="N1697" s="195"/>
      <c r="O1697" s="195"/>
      <c r="P1697" s="195"/>
      <c r="Q1697" s="195"/>
      <c r="R1697" s="195"/>
      <c r="S1697" s="215"/>
    </row>
    <row r="1698" s="186" customFormat="1" ht="26.25" customHeight="1" spans="1:19">
      <c r="A1698" s="191"/>
      <c r="B1698" s="192"/>
      <c r="C1698" s="193"/>
      <c r="D1698" s="192"/>
      <c r="E1698" s="194"/>
      <c r="F1698" s="194"/>
      <c r="G1698" s="194"/>
      <c r="H1698" s="194"/>
      <c r="I1698" s="195"/>
      <c r="J1698" s="196"/>
      <c r="K1698" s="195"/>
      <c r="L1698" s="195"/>
      <c r="M1698" s="195"/>
      <c r="N1698" s="195"/>
      <c r="O1698" s="195"/>
      <c r="P1698" s="195"/>
      <c r="Q1698" s="195"/>
      <c r="R1698" s="195"/>
      <c r="S1698" s="215"/>
    </row>
    <row r="1699" s="186" customFormat="1" ht="26.25" customHeight="1" spans="1:19">
      <c r="A1699" s="191"/>
      <c r="B1699" s="192"/>
      <c r="C1699" s="193"/>
      <c r="D1699" s="192"/>
      <c r="E1699" s="194"/>
      <c r="F1699" s="194"/>
      <c r="G1699" s="194"/>
      <c r="H1699" s="194"/>
      <c r="I1699" s="195"/>
      <c r="J1699" s="196"/>
      <c r="K1699" s="195"/>
      <c r="L1699" s="195"/>
      <c r="M1699" s="195"/>
      <c r="N1699" s="195"/>
      <c r="O1699" s="195"/>
      <c r="P1699" s="195"/>
      <c r="Q1699" s="195"/>
      <c r="R1699" s="195"/>
      <c r="S1699" s="215"/>
    </row>
    <row r="1700" s="186" customFormat="1" ht="26.25" customHeight="1" spans="1:19">
      <c r="A1700" s="191"/>
      <c r="B1700" s="192"/>
      <c r="C1700" s="193"/>
      <c r="D1700" s="192"/>
      <c r="E1700" s="194"/>
      <c r="F1700" s="194"/>
      <c r="G1700" s="194"/>
      <c r="H1700" s="194"/>
      <c r="I1700" s="195"/>
      <c r="J1700" s="196"/>
      <c r="K1700" s="195"/>
      <c r="L1700" s="195"/>
      <c r="M1700" s="195"/>
      <c r="N1700" s="195"/>
      <c r="O1700" s="195"/>
      <c r="P1700" s="195"/>
      <c r="Q1700" s="195"/>
      <c r="R1700" s="195"/>
      <c r="S1700" s="215"/>
    </row>
    <row r="1701" s="186" customFormat="1" ht="26.25" customHeight="1" spans="1:19">
      <c r="A1701" s="191"/>
      <c r="B1701" s="192"/>
      <c r="C1701" s="193"/>
      <c r="D1701" s="192"/>
      <c r="E1701" s="194"/>
      <c r="F1701" s="194"/>
      <c r="G1701" s="194"/>
      <c r="H1701" s="194"/>
      <c r="I1701" s="195"/>
      <c r="J1701" s="196"/>
      <c r="K1701" s="195"/>
      <c r="L1701" s="195"/>
      <c r="M1701" s="195"/>
      <c r="N1701" s="195"/>
      <c r="O1701" s="195"/>
      <c r="P1701" s="195"/>
      <c r="Q1701" s="195"/>
      <c r="R1701" s="195"/>
      <c r="S1701" s="215"/>
    </row>
    <row r="1702" s="186" customFormat="1" ht="26.25" customHeight="1" spans="1:19">
      <c r="A1702" s="191"/>
      <c r="B1702" s="192"/>
      <c r="C1702" s="193"/>
      <c r="D1702" s="192"/>
      <c r="E1702" s="194"/>
      <c r="F1702" s="194"/>
      <c r="G1702" s="194"/>
      <c r="H1702" s="194"/>
      <c r="I1702" s="195"/>
      <c r="J1702" s="196"/>
      <c r="K1702" s="195"/>
      <c r="L1702" s="195"/>
      <c r="M1702" s="195"/>
      <c r="N1702" s="195"/>
      <c r="O1702" s="195"/>
      <c r="P1702" s="195"/>
      <c r="Q1702" s="195"/>
      <c r="R1702" s="195"/>
      <c r="S1702" s="215"/>
    </row>
    <row r="1703" s="186" customFormat="1" ht="26.25" customHeight="1" spans="1:19">
      <c r="A1703" s="191"/>
      <c r="B1703" s="192"/>
      <c r="C1703" s="193"/>
      <c r="D1703" s="192"/>
      <c r="E1703" s="194"/>
      <c r="F1703" s="194"/>
      <c r="G1703" s="194"/>
      <c r="H1703" s="194"/>
      <c r="I1703" s="195"/>
      <c r="J1703" s="196"/>
      <c r="K1703" s="195"/>
      <c r="L1703" s="195"/>
      <c r="M1703" s="195"/>
      <c r="N1703" s="195"/>
      <c r="O1703" s="195"/>
      <c r="P1703" s="195"/>
      <c r="Q1703" s="195"/>
      <c r="R1703" s="195"/>
      <c r="S1703" s="215"/>
    </row>
    <row r="1704" s="186" customFormat="1" ht="26.25" customHeight="1" spans="1:19">
      <c r="A1704" s="191"/>
      <c r="B1704" s="192"/>
      <c r="C1704" s="193"/>
      <c r="D1704" s="192"/>
      <c r="E1704" s="194"/>
      <c r="F1704" s="194"/>
      <c r="G1704" s="194"/>
      <c r="H1704" s="194"/>
      <c r="I1704" s="195"/>
      <c r="J1704" s="196"/>
      <c r="K1704" s="195"/>
      <c r="L1704" s="195"/>
      <c r="M1704" s="195"/>
      <c r="N1704" s="195"/>
      <c r="O1704" s="195"/>
      <c r="P1704" s="195"/>
      <c r="Q1704" s="195"/>
      <c r="R1704" s="195"/>
      <c r="S1704" s="215"/>
    </row>
    <row r="1705" s="186" customFormat="1" ht="26.25" customHeight="1" spans="1:19">
      <c r="A1705" s="191"/>
      <c r="B1705" s="192"/>
      <c r="C1705" s="193"/>
      <c r="D1705" s="192"/>
      <c r="E1705" s="194"/>
      <c r="F1705" s="194"/>
      <c r="G1705" s="194"/>
      <c r="H1705" s="194"/>
      <c r="I1705" s="195"/>
      <c r="J1705" s="196"/>
      <c r="K1705" s="195"/>
      <c r="L1705" s="195"/>
      <c r="M1705" s="195"/>
      <c r="N1705" s="195"/>
      <c r="O1705" s="195"/>
      <c r="P1705" s="195"/>
      <c r="Q1705" s="195"/>
      <c r="R1705" s="195"/>
      <c r="S1705" s="215"/>
    </row>
    <row r="1706" s="186" customFormat="1" ht="26.25" customHeight="1" spans="1:19">
      <c r="A1706" s="191"/>
      <c r="B1706" s="192"/>
      <c r="C1706" s="193"/>
      <c r="D1706" s="192"/>
      <c r="E1706" s="194"/>
      <c r="F1706" s="194"/>
      <c r="G1706" s="194"/>
      <c r="H1706" s="194"/>
      <c r="I1706" s="195"/>
      <c r="J1706" s="196"/>
      <c r="K1706" s="195"/>
      <c r="L1706" s="195"/>
      <c r="M1706" s="195"/>
      <c r="N1706" s="195"/>
      <c r="O1706" s="195"/>
      <c r="P1706" s="195"/>
      <c r="Q1706" s="195"/>
      <c r="R1706" s="195"/>
      <c r="S1706" s="215"/>
    </row>
    <row r="1707" s="186" customFormat="1" ht="26.25" customHeight="1" spans="1:19">
      <c r="A1707" s="191"/>
      <c r="B1707" s="192"/>
      <c r="C1707" s="193"/>
      <c r="D1707" s="192"/>
      <c r="E1707" s="194"/>
      <c r="F1707" s="194"/>
      <c r="G1707" s="194"/>
      <c r="H1707" s="194"/>
      <c r="I1707" s="195"/>
      <c r="J1707" s="196"/>
      <c r="K1707" s="195"/>
      <c r="L1707" s="195"/>
      <c r="M1707" s="195"/>
      <c r="N1707" s="195"/>
      <c r="O1707" s="195"/>
      <c r="P1707" s="195"/>
      <c r="Q1707" s="195"/>
      <c r="R1707" s="195"/>
      <c r="S1707" s="215"/>
    </row>
    <row r="1708" s="186" customFormat="1" ht="26.25" customHeight="1" spans="1:19">
      <c r="A1708" s="191"/>
      <c r="B1708" s="192"/>
      <c r="C1708" s="193"/>
      <c r="D1708" s="192"/>
      <c r="E1708" s="194"/>
      <c r="F1708" s="194"/>
      <c r="G1708" s="194"/>
      <c r="H1708" s="194"/>
      <c r="I1708" s="195"/>
      <c r="J1708" s="196"/>
      <c r="K1708" s="195"/>
      <c r="L1708" s="195"/>
      <c r="M1708" s="195"/>
      <c r="N1708" s="195"/>
      <c r="O1708" s="195"/>
      <c r="P1708" s="195"/>
      <c r="Q1708" s="195"/>
      <c r="R1708" s="195"/>
      <c r="S1708" s="215"/>
    </row>
    <row r="1709" s="186" customFormat="1" ht="26.25" customHeight="1" spans="1:19">
      <c r="A1709" s="191"/>
      <c r="B1709" s="192"/>
      <c r="C1709" s="193"/>
      <c r="D1709" s="192"/>
      <c r="E1709" s="194"/>
      <c r="F1709" s="194"/>
      <c r="G1709" s="194"/>
      <c r="H1709" s="194"/>
      <c r="I1709" s="195"/>
      <c r="J1709" s="196"/>
      <c r="K1709" s="195"/>
      <c r="L1709" s="195"/>
      <c r="M1709" s="195"/>
      <c r="N1709" s="195"/>
      <c r="O1709" s="195"/>
      <c r="P1709" s="195"/>
      <c r="Q1709" s="195"/>
      <c r="R1709" s="195"/>
      <c r="S1709" s="215"/>
    </row>
    <row r="1710" s="186" customFormat="1" ht="26.25" customHeight="1" spans="1:19">
      <c r="A1710" s="191"/>
      <c r="B1710" s="192"/>
      <c r="C1710" s="193"/>
      <c r="D1710" s="192"/>
      <c r="E1710" s="194"/>
      <c r="F1710" s="194"/>
      <c r="G1710" s="194"/>
      <c r="H1710" s="194"/>
      <c r="I1710" s="195"/>
      <c r="J1710" s="196"/>
      <c r="K1710" s="195"/>
      <c r="L1710" s="195"/>
      <c r="M1710" s="195"/>
      <c r="N1710" s="195"/>
      <c r="O1710" s="195"/>
      <c r="P1710" s="195"/>
      <c r="Q1710" s="195"/>
      <c r="R1710" s="195"/>
      <c r="S1710" s="215"/>
    </row>
    <row r="1711" s="186" customFormat="1" ht="26.25" customHeight="1" spans="1:19">
      <c r="A1711" s="191"/>
      <c r="B1711" s="192"/>
      <c r="C1711" s="193"/>
      <c r="D1711" s="192"/>
      <c r="E1711" s="194"/>
      <c r="F1711" s="194"/>
      <c r="G1711" s="194"/>
      <c r="H1711" s="194"/>
      <c r="I1711" s="195"/>
      <c r="J1711" s="196"/>
      <c r="K1711" s="195"/>
      <c r="L1711" s="195"/>
      <c r="M1711" s="195"/>
      <c r="N1711" s="195"/>
      <c r="O1711" s="195"/>
      <c r="P1711" s="195"/>
      <c r="Q1711" s="195"/>
      <c r="R1711" s="195"/>
      <c r="S1711" s="215"/>
    </row>
    <row r="1712" s="186" customFormat="1" ht="26.25" customHeight="1" spans="1:19">
      <c r="A1712" s="191"/>
      <c r="B1712" s="192"/>
      <c r="C1712" s="193"/>
      <c r="D1712" s="192"/>
      <c r="E1712" s="194"/>
      <c r="F1712" s="194"/>
      <c r="G1712" s="194"/>
      <c r="H1712" s="194"/>
      <c r="I1712" s="195"/>
      <c r="J1712" s="196"/>
      <c r="K1712" s="195"/>
      <c r="L1712" s="195"/>
      <c r="M1712" s="195"/>
      <c r="N1712" s="195"/>
      <c r="O1712" s="195"/>
      <c r="P1712" s="195"/>
      <c r="Q1712" s="195"/>
      <c r="R1712" s="195"/>
      <c r="S1712" s="215"/>
    </row>
    <row r="1713" s="186" customFormat="1" ht="26.25" customHeight="1" spans="1:19">
      <c r="A1713" s="191"/>
      <c r="B1713" s="192"/>
      <c r="C1713" s="193"/>
      <c r="D1713" s="192"/>
      <c r="E1713" s="194"/>
      <c r="F1713" s="194"/>
      <c r="G1713" s="194"/>
      <c r="H1713" s="194"/>
      <c r="I1713" s="195"/>
      <c r="J1713" s="196"/>
      <c r="K1713" s="195"/>
      <c r="L1713" s="195"/>
      <c r="M1713" s="195"/>
      <c r="N1713" s="195"/>
      <c r="O1713" s="195"/>
      <c r="P1713" s="195"/>
      <c r="Q1713" s="195"/>
      <c r="R1713" s="195"/>
      <c r="S1713" s="215"/>
    </row>
    <row r="1714" s="186" customFormat="1" ht="26.25" customHeight="1" spans="1:19">
      <c r="A1714" s="191"/>
      <c r="B1714" s="192"/>
      <c r="C1714" s="193"/>
      <c r="D1714" s="192"/>
      <c r="E1714" s="194"/>
      <c r="F1714" s="194"/>
      <c r="G1714" s="194"/>
      <c r="H1714" s="194"/>
      <c r="I1714" s="195"/>
      <c r="J1714" s="196"/>
      <c r="K1714" s="195"/>
      <c r="L1714" s="195"/>
      <c r="M1714" s="195"/>
      <c r="N1714" s="195"/>
      <c r="O1714" s="195"/>
      <c r="P1714" s="195"/>
      <c r="Q1714" s="195"/>
      <c r="R1714" s="195"/>
      <c r="S1714" s="215"/>
    </row>
    <row r="1715" s="186" customFormat="1" ht="26.25" customHeight="1" spans="1:19">
      <c r="A1715" s="191"/>
      <c r="B1715" s="192"/>
      <c r="C1715" s="193"/>
      <c r="D1715" s="192"/>
      <c r="E1715" s="194"/>
      <c r="F1715" s="194"/>
      <c r="G1715" s="194"/>
      <c r="H1715" s="194"/>
      <c r="I1715" s="195"/>
      <c r="J1715" s="196"/>
      <c r="K1715" s="195"/>
      <c r="L1715" s="195"/>
      <c r="M1715" s="195"/>
      <c r="N1715" s="195"/>
      <c r="O1715" s="195"/>
      <c r="P1715" s="195"/>
      <c r="Q1715" s="195"/>
      <c r="R1715" s="195"/>
      <c r="S1715" s="215"/>
    </row>
    <row r="1716" s="186" customFormat="1" ht="26.25" customHeight="1" spans="1:19">
      <c r="A1716" s="191"/>
      <c r="B1716" s="192"/>
      <c r="C1716" s="193"/>
      <c r="D1716" s="192"/>
      <c r="E1716" s="194"/>
      <c r="F1716" s="194"/>
      <c r="G1716" s="194"/>
      <c r="H1716" s="194"/>
      <c r="I1716" s="195"/>
      <c r="J1716" s="196"/>
      <c r="K1716" s="195"/>
      <c r="L1716" s="195"/>
      <c r="M1716" s="195"/>
      <c r="N1716" s="195"/>
      <c r="O1716" s="195"/>
      <c r="P1716" s="195"/>
      <c r="Q1716" s="195"/>
      <c r="R1716" s="195"/>
      <c r="S1716" s="215"/>
    </row>
    <row r="1717" s="186" customFormat="1" ht="26.25" customHeight="1" spans="1:19">
      <c r="A1717" s="191"/>
      <c r="B1717" s="192"/>
      <c r="C1717" s="193"/>
      <c r="D1717" s="192"/>
      <c r="E1717" s="194"/>
      <c r="F1717" s="194"/>
      <c r="G1717" s="194"/>
      <c r="H1717" s="194"/>
      <c r="I1717" s="195"/>
      <c r="J1717" s="196"/>
      <c r="K1717" s="195"/>
      <c r="L1717" s="195"/>
      <c r="M1717" s="195"/>
      <c r="N1717" s="195"/>
      <c r="O1717" s="195"/>
      <c r="P1717" s="195"/>
      <c r="Q1717" s="195"/>
      <c r="R1717" s="195"/>
      <c r="S1717" s="215"/>
    </row>
    <row r="1718" s="186" customFormat="1" ht="26.25" customHeight="1" spans="1:19">
      <c r="A1718" s="191"/>
      <c r="B1718" s="192"/>
      <c r="C1718" s="193"/>
      <c r="D1718" s="192"/>
      <c r="E1718" s="194"/>
      <c r="F1718" s="194"/>
      <c r="G1718" s="194"/>
      <c r="H1718" s="194"/>
      <c r="I1718" s="195"/>
      <c r="J1718" s="196"/>
      <c r="K1718" s="195"/>
      <c r="L1718" s="195"/>
      <c r="M1718" s="195"/>
      <c r="N1718" s="195"/>
      <c r="O1718" s="195"/>
      <c r="P1718" s="195"/>
      <c r="Q1718" s="195"/>
      <c r="R1718" s="195"/>
      <c r="S1718" s="215"/>
    </row>
    <row r="1719" s="186" customFormat="1" ht="26.25" customHeight="1" spans="1:19">
      <c r="A1719" s="191"/>
      <c r="B1719" s="192"/>
      <c r="C1719" s="193"/>
      <c r="D1719" s="192"/>
      <c r="E1719" s="194"/>
      <c r="F1719" s="194"/>
      <c r="G1719" s="194"/>
      <c r="H1719" s="194"/>
      <c r="I1719" s="195"/>
      <c r="J1719" s="196"/>
      <c r="K1719" s="195"/>
      <c r="L1719" s="195"/>
      <c r="M1719" s="195"/>
      <c r="N1719" s="195"/>
      <c r="O1719" s="195"/>
      <c r="P1719" s="195"/>
      <c r="Q1719" s="195"/>
      <c r="R1719" s="195"/>
      <c r="S1719" s="215"/>
    </row>
    <row r="1720" s="186" customFormat="1" ht="26.25" customHeight="1" spans="1:19">
      <c r="A1720" s="191"/>
      <c r="B1720" s="192"/>
      <c r="C1720" s="193"/>
      <c r="D1720" s="192"/>
      <c r="E1720" s="194"/>
      <c r="F1720" s="194"/>
      <c r="G1720" s="194"/>
      <c r="H1720" s="194"/>
      <c r="I1720" s="195"/>
      <c r="J1720" s="196"/>
      <c r="K1720" s="195"/>
      <c r="L1720" s="195"/>
      <c r="M1720" s="195"/>
      <c r="N1720" s="195"/>
      <c r="O1720" s="195"/>
      <c r="P1720" s="195"/>
      <c r="Q1720" s="195"/>
      <c r="R1720" s="195"/>
      <c r="S1720" s="215"/>
    </row>
    <row r="1721" s="186" customFormat="1" ht="26.25" customHeight="1" spans="1:19">
      <c r="A1721" s="191"/>
      <c r="B1721" s="192"/>
      <c r="C1721" s="193"/>
      <c r="D1721" s="192"/>
      <c r="E1721" s="194"/>
      <c r="F1721" s="194"/>
      <c r="G1721" s="194"/>
      <c r="H1721" s="194"/>
      <c r="I1721" s="195"/>
      <c r="J1721" s="196"/>
      <c r="K1721" s="195"/>
      <c r="L1721" s="195"/>
      <c r="M1721" s="195"/>
      <c r="N1721" s="195"/>
      <c r="O1721" s="195"/>
      <c r="P1721" s="195"/>
      <c r="Q1721" s="195"/>
      <c r="R1721" s="195"/>
      <c r="S1721" s="215"/>
    </row>
    <row r="1722" s="186" customFormat="1" ht="26.25" customHeight="1" spans="1:19">
      <c r="A1722" s="191"/>
      <c r="B1722" s="192"/>
      <c r="C1722" s="193"/>
      <c r="D1722" s="192"/>
      <c r="E1722" s="194"/>
      <c r="F1722" s="194"/>
      <c r="G1722" s="194"/>
      <c r="H1722" s="194"/>
      <c r="I1722" s="195"/>
      <c r="J1722" s="196"/>
      <c r="K1722" s="195"/>
      <c r="L1722" s="195"/>
      <c r="M1722" s="195"/>
      <c r="N1722" s="195"/>
      <c r="O1722" s="195"/>
      <c r="P1722" s="195"/>
      <c r="Q1722" s="195"/>
      <c r="R1722" s="195"/>
      <c r="S1722" s="215"/>
    </row>
    <row r="1723" s="186" customFormat="1" ht="26.25" customHeight="1" spans="1:19">
      <c r="A1723" s="191"/>
      <c r="B1723" s="192"/>
      <c r="C1723" s="193"/>
      <c r="D1723" s="192"/>
      <c r="E1723" s="194"/>
      <c r="F1723" s="194"/>
      <c r="G1723" s="194"/>
      <c r="H1723" s="194"/>
      <c r="I1723" s="195"/>
      <c r="J1723" s="196"/>
      <c r="K1723" s="195"/>
      <c r="L1723" s="195"/>
      <c r="M1723" s="195"/>
      <c r="N1723" s="195"/>
      <c r="O1723" s="195"/>
      <c r="P1723" s="195"/>
      <c r="Q1723" s="195"/>
      <c r="R1723" s="195"/>
      <c r="S1723" s="215"/>
    </row>
    <row r="1724" s="186" customFormat="1" ht="26.25" customHeight="1" spans="1:19">
      <c r="A1724" s="191"/>
      <c r="B1724" s="192"/>
      <c r="C1724" s="193"/>
      <c r="D1724" s="192"/>
      <c r="E1724" s="194"/>
      <c r="F1724" s="194"/>
      <c r="G1724" s="194"/>
      <c r="H1724" s="194"/>
      <c r="I1724" s="195"/>
      <c r="J1724" s="196"/>
      <c r="K1724" s="195"/>
      <c r="L1724" s="195"/>
      <c r="M1724" s="195"/>
      <c r="N1724" s="195"/>
      <c r="O1724" s="195"/>
      <c r="P1724" s="195"/>
      <c r="Q1724" s="195"/>
      <c r="R1724" s="195"/>
      <c r="S1724" s="215"/>
    </row>
    <row r="1725" s="186" customFormat="1" ht="26.25" customHeight="1" spans="1:19">
      <c r="A1725" s="191"/>
      <c r="B1725" s="192"/>
      <c r="C1725" s="193"/>
      <c r="D1725" s="192"/>
      <c r="E1725" s="194"/>
      <c r="F1725" s="194"/>
      <c r="G1725" s="194"/>
      <c r="H1725" s="194"/>
      <c r="I1725" s="195"/>
      <c r="J1725" s="196"/>
      <c r="K1725" s="195"/>
      <c r="L1725" s="195"/>
      <c r="M1725" s="195"/>
      <c r="N1725" s="195"/>
      <c r="O1725" s="195"/>
      <c r="P1725" s="195"/>
      <c r="Q1725" s="195"/>
      <c r="R1725" s="195"/>
      <c r="S1725" s="215"/>
    </row>
    <row r="1726" s="186" customFormat="1" ht="26.25" customHeight="1" spans="1:19">
      <c r="A1726" s="191"/>
      <c r="B1726" s="192"/>
      <c r="C1726" s="193"/>
      <c r="D1726" s="192"/>
      <c r="E1726" s="194"/>
      <c r="F1726" s="194"/>
      <c r="G1726" s="194"/>
      <c r="H1726" s="194"/>
      <c r="I1726" s="195"/>
      <c r="J1726" s="196"/>
      <c r="K1726" s="195"/>
      <c r="L1726" s="195"/>
      <c r="M1726" s="195"/>
      <c r="N1726" s="195"/>
      <c r="O1726" s="195"/>
      <c r="P1726" s="195"/>
      <c r="Q1726" s="195"/>
      <c r="R1726" s="195"/>
      <c r="S1726" s="215"/>
    </row>
    <row r="1727" s="186" customFormat="1" ht="26.25" customHeight="1" spans="1:19">
      <c r="A1727" s="191"/>
      <c r="B1727" s="192"/>
      <c r="C1727" s="193"/>
      <c r="D1727" s="192"/>
      <c r="E1727" s="194"/>
      <c r="F1727" s="194"/>
      <c r="G1727" s="194"/>
      <c r="H1727" s="194"/>
      <c r="I1727" s="195"/>
      <c r="J1727" s="196"/>
      <c r="K1727" s="195"/>
      <c r="L1727" s="195"/>
      <c r="M1727" s="195"/>
      <c r="N1727" s="195"/>
      <c r="O1727" s="195"/>
      <c r="P1727" s="195"/>
      <c r="Q1727" s="195"/>
      <c r="R1727" s="195"/>
      <c r="S1727" s="215"/>
    </row>
    <row r="1728" s="186" customFormat="1" ht="26.25" customHeight="1" spans="1:19">
      <c r="A1728" s="191"/>
      <c r="B1728" s="192"/>
      <c r="C1728" s="193"/>
      <c r="D1728" s="192"/>
      <c r="E1728" s="194"/>
      <c r="F1728" s="194"/>
      <c r="G1728" s="194"/>
      <c r="H1728" s="194"/>
      <c r="I1728" s="195"/>
      <c r="J1728" s="196"/>
      <c r="K1728" s="195"/>
      <c r="L1728" s="195"/>
      <c r="M1728" s="195"/>
      <c r="N1728" s="195"/>
      <c r="O1728" s="195"/>
      <c r="P1728" s="195"/>
      <c r="Q1728" s="195"/>
      <c r="R1728" s="195"/>
      <c r="S1728" s="215"/>
    </row>
    <row r="1729" s="186" customFormat="1" ht="26.25" customHeight="1" spans="1:19">
      <c r="A1729" s="191"/>
      <c r="B1729" s="192"/>
      <c r="C1729" s="193"/>
      <c r="D1729" s="192"/>
      <c r="E1729" s="194"/>
      <c r="F1729" s="194"/>
      <c r="G1729" s="194"/>
      <c r="H1729" s="194"/>
      <c r="I1729" s="195"/>
      <c r="J1729" s="196"/>
      <c r="K1729" s="195"/>
      <c r="L1729" s="195"/>
      <c r="M1729" s="195"/>
      <c r="N1729" s="195"/>
      <c r="O1729" s="195"/>
      <c r="P1729" s="195"/>
      <c r="Q1729" s="195"/>
      <c r="R1729" s="195"/>
      <c r="S1729" s="215"/>
    </row>
    <row r="1730" s="186" customFormat="1" ht="26.25" customHeight="1" spans="1:19">
      <c r="A1730" s="191"/>
      <c r="B1730" s="192"/>
      <c r="C1730" s="193"/>
      <c r="D1730" s="192"/>
      <c r="E1730" s="194"/>
      <c r="F1730" s="194"/>
      <c r="G1730" s="194"/>
      <c r="H1730" s="194"/>
      <c r="I1730" s="195"/>
      <c r="J1730" s="196"/>
      <c r="K1730" s="195"/>
      <c r="L1730" s="195"/>
      <c r="M1730" s="195"/>
      <c r="N1730" s="195"/>
      <c r="O1730" s="195"/>
      <c r="P1730" s="195"/>
      <c r="Q1730" s="195"/>
      <c r="R1730" s="195"/>
      <c r="S1730" s="215"/>
    </row>
    <row r="1731" s="186" customFormat="1" ht="26.25" customHeight="1" spans="1:19">
      <c r="A1731" s="191"/>
      <c r="B1731" s="192"/>
      <c r="C1731" s="193"/>
      <c r="D1731" s="192"/>
      <c r="E1731" s="194"/>
      <c r="F1731" s="194"/>
      <c r="G1731" s="194"/>
      <c r="H1731" s="194"/>
      <c r="I1731" s="195"/>
      <c r="J1731" s="196"/>
      <c r="K1731" s="195"/>
      <c r="L1731" s="195"/>
      <c r="M1731" s="195"/>
      <c r="N1731" s="195"/>
      <c r="O1731" s="195"/>
      <c r="P1731" s="195"/>
      <c r="Q1731" s="195"/>
      <c r="R1731" s="195"/>
      <c r="S1731" s="215"/>
    </row>
    <row r="1732" s="186" customFormat="1" ht="26.25" customHeight="1" spans="1:19">
      <c r="A1732" s="191"/>
      <c r="B1732" s="192"/>
      <c r="C1732" s="193"/>
      <c r="D1732" s="192"/>
      <c r="E1732" s="194"/>
      <c r="F1732" s="194"/>
      <c r="G1732" s="194"/>
      <c r="H1732" s="194"/>
      <c r="I1732" s="195"/>
      <c r="J1732" s="196"/>
      <c r="K1732" s="195"/>
      <c r="L1732" s="195"/>
      <c r="M1732" s="195"/>
      <c r="N1732" s="195"/>
      <c r="O1732" s="195"/>
      <c r="P1732" s="195"/>
      <c r="Q1732" s="195"/>
      <c r="R1732" s="195"/>
      <c r="S1732" s="215"/>
    </row>
    <row r="1733" s="186" customFormat="1" ht="26.25" customHeight="1" spans="1:19">
      <c r="A1733" s="191"/>
      <c r="B1733" s="192"/>
      <c r="C1733" s="193"/>
      <c r="D1733" s="192"/>
      <c r="E1733" s="194"/>
      <c r="F1733" s="194"/>
      <c r="G1733" s="194"/>
      <c r="H1733" s="194"/>
      <c r="I1733" s="195"/>
      <c r="J1733" s="196"/>
      <c r="K1733" s="195"/>
      <c r="L1733" s="195"/>
      <c r="M1733" s="195"/>
      <c r="N1733" s="195"/>
      <c r="O1733" s="195"/>
      <c r="P1733" s="195"/>
      <c r="Q1733" s="195"/>
      <c r="R1733" s="195"/>
      <c r="S1733" s="215"/>
    </row>
    <row r="1734" s="186" customFormat="1" ht="26.25" customHeight="1" spans="1:19">
      <c r="A1734" s="191"/>
      <c r="B1734" s="192"/>
      <c r="C1734" s="193"/>
      <c r="D1734" s="192"/>
      <c r="E1734" s="194"/>
      <c r="F1734" s="194"/>
      <c r="G1734" s="194"/>
      <c r="H1734" s="194"/>
      <c r="I1734" s="195"/>
      <c r="J1734" s="196"/>
      <c r="K1734" s="195"/>
      <c r="L1734" s="195"/>
      <c r="M1734" s="195"/>
      <c r="N1734" s="195"/>
      <c r="O1734" s="195"/>
      <c r="P1734" s="195"/>
      <c r="Q1734" s="195"/>
      <c r="R1734" s="195"/>
      <c r="S1734" s="215"/>
    </row>
    <row r="1735" s="186" customFormat="1" ht="26.25" customHeight="1" spans="1:19">
      <c r="A1735" s="191"/>
      <c r="B1735" s="192"/>
      <c r="C1735" s="193"/>
      <c r="D1735" s="192"/>
      <c r="E1735" s="194"/>
      <c r="F1735" s="194"/>
      <c r="G1735" s="194"/>
      <c r="H1735" s="194"/>
      <c r="I1735" s="195"/>
      <c r="J1735" s="196"/>
      <c r="K1735" s="195"/>
      <c r="L1735" s="195"/>
      <c r="M1735" s="195"/>
      <c r="N1735" s="195"/>
      <c r="O1735" s="195"/>
      <c r="P1735" s="195"/>
      <c r="Q1735" s="195"/>
      <c r="R1735" s="195"/>
      <c r="S1735" s="215"/>
    </row>
    <row r="1736" s="186" customFormat="1" ht="26.25" customHeight="1" spans="1:19">
      <c r="A1736" s="191"/>
      <c r="B1736" s="192"/>
      <c r="C1736" s="193"/>
      <c r="D1736" s="192"/>
      <c r="E1736" s="194"/>
      <c r="F1736" s="194"/>
      <c r="G1736" s="194"/>
      <c r="H1736" s="194"/>
      <c r="I1736" s="195"/>
      <c r="J1736" s="196"/>
      <c r="K1736" s="195"/>
      <c r="L1736" s="195"/>
      <c r="M1736" s="195"/>
      <c r="N1736" s="195"/>
      <c r="O1736" s="195"/>
      <c r="P1736" s="195"/>
      <c r="Q1736" s="195"/>
      <c r="R1736" s="195"/>
      <c r="S1736" s="215"/>
    </row>
    <row r="1737" s="186" customFormat="1" ht="26.25" customHeight="1" spans="1:19">
      <c r="A1737" s="191"/>
      <c r="B1737" s="192"/>
      <c r="C1737" s="193"/>
      <c r="D1737" s="192"/>
      <c r="E1737" s="194"/>
      <c r="F1737" s="194"/>
      <c r="G1737" s="194"/>
      <c r="H1737" s="194"/>
      <c r="I1737" s="195"/>
      <c r="J1737" s="196"/>
      <c r="K1737" s="195"/>
      <c r="L1737" s="195"/>
      <c r="M1737" s="195"/>
      <c r="N1737" s="195"/>
      <c r="O1737" s="195"/>
      <c r="P1737" s="195"/>
      <c r="Q1737" s="195"/>
      <c r="R1737" s="195"/>
      <c r="S1737" s="215"/>
    </row>
    <row r="1738" s="186" customFormat="1" ht="26.25" customHeight="1" spans="1:19">
      <c r="A1738" s="191"/>
      <c r="B1738" s="192"/>
      <c r="C1738" s="193"/>
      <c r="D1738" s="192"/>
      <c r="E1738" s="194"/>
      <c r="F1738" s="194"/>
      <c r="G1738" s="194"/>
      <c r="H1738" s="194"/>
      <c r="I1738" s="195"/>
      <c r="J1738" s="196"/>
      <c r="K1738" s="195"/>
      <c r="L1738" s="195"/>
      <c r="M1738" s="195"/>
      <c r="N1738" s="195"/>
      <c r="O1738" s="195"/>
      <c r="P1738" s="195"/>
      <c r="Q1738" s="195"/>
      <c r="R1738" s="195"/>
      <c r="S1738" s="215"/>
    </row>
    <row r="1739" s="186" customFormat="1" ht="26.25" customHeight="1" spans="1:19">
      <c r="A1739" s="191"/>
      <c r="B1739" s="192"/>
      <c r="C1739" s="193"/>
      <c r="D1739" s="192"/>
      <c r="E1739" s="194"/>
      <c r="F1739" s="194"/>
      <c r="G1739" s="194"/>
      <c r="H1739" s="194"/>
      <c r="I1739" s="195"/>
      <c r="J1739" s="196"/>
      <c r="K1739" s="195"/>
      <c r="L1739" s="195"/>
      <c r="M1739" s="195"/>
      <c r="N1739" s="195"/>
      <c r="O1739" s="195"/>
      <c r="P1739" s="195"/>
      <c r="Q1739" s="195"/>
      <c r="R1739" s="195"/>
      <c r="S1739" s="215"/>
    </row>
    <row r="1740" s="186" customFormat="1" ht="26.25" customHeight="1" spans="1:19">
      <c r="A1740" s="191"/>
      <c r="B1740" s="192"/>
      <c r="C1740" s="193"/>
      <c r="D1740" s="192"/>
      <c r="E1740" s="194"/>
      <c r="F1740" s="194"/>
      <c r="G1740" s="194"/>
      <c r="H1740" s="194"/>
      <c r="I1740" s="195"/>
      <c r="J1740" s="196"/>
      <c r="K1740" s="195"/>
      <c r="L1740" s="195"/>
      <c r="M1740" s="195"/>
      <c r="N1740" s="195"/>
      <c r="O1740" s="195"/>
      <c r="P1740" s="195"/>
      <c r="Q1740" s="195"/>
      <c r="R1740" s="195"/>
      <c r="S1740" s="215"/>
    </row>
    <row r="1741" s="186" customFormat="1" ht="26.25" customHeight="1" spans="1:19">
      <c r="A1741" s="191"/>
      <c r="B1741" s="192"/>
      <c r="C1741" s="193"/>
      <c r="D1741" s="192"/>
      <c r="E1741" s="194"/>
      <c r="F1741" s="194"/>
      <c r="G1741" s="194"/>
      <c r="H1741" s="194"/>
      <c r="I1741" s="195"/>
      <c r="J1741" s="196"/>
      <c r="K1741" s="195"/>
      <c r="L1741" s="195"/>
      <c r="M1741" s="195"/>
      <c r="N1741" s="195"/>
      <c r="O1741" s="195"/>
      <c r="P1741" s="195"/>
      <c r="Q1741" s="195"/>
      <c r="R1741" s="195"/>
      <c r="S1741" s="215"/>
    </row>
    <row r="1742" s="186" customFormat="1" ht="26.25" customHeight="1" spans="1:19">
      <c r="A1742" s="191"/>
      <c r="B1742" s="192"/>
      <c r="C1742" s="193"/>
      <c r="D1742" s="192"/>
      <c r="E1742" s="194"/>
      <c r="F1742" s="194"/>
      <c r="G1742" s="194"/>
      <c r="H1742" s="194"/>
      <c r="I1742" s="195"/>
      <c r="J1742" s="196"/>
      <c r="K1742" s="195"/>
      <c r="L1742" s="195"/>
      <c r="M1742" s="195"/>
      <c r="N1742" s="195"/>
      <c r="O1742" s="195"/>
      <c r="P1742" s="195"/>
      <c r="Q1742" s="195"/>
      <c r="R1742" s="195"/>
      <c r="S1742" s="215"/>
    </row>
    <row r="1743" s="186" customFormat="1" ht="26.25" customHeight="1" spans="1:19">
      <c r="A1743" s="191"/>
      <c r="B1743" s="192"/>
      <c r="C1743" s="193"/>
      <c r="D1743" s="192"/>
      <c r="E1743" s="194"/>
      <c r="F1743" s="194"/>
      <c r="G1743" s="194"/>
      <c r="H1743" s="194"/>
      <c r="I1743" s="195"/>
      <c r="J1743" s="196"/>
      <c r="K1743" s="195"/>
      <c r="L1743" s="195"/>
      <c r="M1743" s="195"/>
      <c r="N1743" s="195"/>
      <c r="O1743" s="195"/>
      <c r="P1743" s="195"/>
      <c r="Q1743" s="195"/>
      <c r="R1743" s="195"/>
      <c r="S1743" s="215"/>
    </row>
    <row r="1744" s="186" customFormat="1" ht="26.25" customHeight="1" spans="1:19">
      <c r="A1744" s="191"/>
      <c r="B1744" s="192"/>
      <c r="C1744" s="193"/>
      <c r="D1744" s="192"/>
      <c r="E1744" s="194"/>
      <c r="F1744" s="194"/>
      <c r="G1744" s="194"/>
      <c r="H1744" s="194"/>
      <c r="I1744" s="195"/>
      <c r="J1744" s="196"/>
      <c r="K1744" s="195"/>
      <c r="L1744" s="195"/>
      <c r="M1744" s="195"/>
      <c r="N1744" s="195"/>
      <c r="O1744" s="195"/>
      <c r="P1744" s="195"/>
      <c r="Q1744" s="195"/>
      <c r="R1744" s="195"/>
      <c r="S1744" s="215"/>
    </row>
    <row r="1745" s="186" customFormat="1" ht="26.25" customHeight="1" spans="1:19">
      <c r="A1745" s="191"/>
      <c r="B1745" s="192"/>
      <c r="C1745" s="193"/>
      <c r="D1745" s="192"/>
      <c r="E1745" s="194"/>
      <c r="F1745" s="194"/>
      <c r="G1745" s="194"/>
      <c r="H1745" s="194"/>
      <c r="I1745" s="195"/>
      <c r="J1745" s="196"/>
      <c r="K1745" s="195"/>
      <c r="L1745" s="195"/>
      <c r="M1745" s="195"/>
      <c r="N1745" s="195"/>
      <c r="O1745" s="195"/>
      <c r="P1745" s="195"/>
      <c r="Q1745" s="195"/>
      <c r="R1745" s="195"/>
      <c r="S1745" s="215"/>
    </row>
    <row r="1746" s="186" customFormat="1" ht="26.25" customHeight="1" spans="1:19">
      <c r="A1746" s="191"/>
      <c r="B1746" s="192"/>
      <c r="C1746" s="193"/>
      <c r="D1746" s="192"/>
      <c r="E1746" s="194"/>
      <c r="F1746" s="194"/>
      <c r="G1746" s="194"/>
      <c r="H1746" s="194"/>
      <c r="I1746" s="195"/>
      <c r="J1746" s="196"/>
      <c r="K1746" s="195"/>
      <c r="L1746" s="195"/>
      <c r="M1746" s="195"/>
      <c r="N1746" s="195"/>
      <c r="O1746" s="195"/>
      <c r="P1746" s="195"/>
      <c r="Q1746" s="195"/>
      <c r="R1746" s="195"/>
      <c r="S1746" s="215"/>
    </row>
    <row r="1747" s="186" customFormat="1" ht="26.25" customHeight="1" spans="1:19">
      <c r="A1747" s="191"/>
      <c r="B1747" s="192"/>
      <c r="C1747" s="193"/>
      <c r="D1747" s="192"/>
      <c r="E1747" s="194"/>
      <c r="F1747" s="194"/>
      <c r="G1747" s="194"/>
      <c r="H1747" s="194"/>
      <c r="I1747" s="195"/>
      <c r="J1747" s="196"/>
      <c r="K1747" s="195"/>
      <c r="L1747" s="195"/>
      <c r="M1747" s="195"/>
      <c r="N1747" s="195"/>
      <c r="O1747" s="195"/>
      <c r="P1747" s="195"/>
      <c r="Q1747" s="195"/>
      <c r="R1747" s="195"/>
      <c r="S1747" s="215"/>
    </row>
    <row r="1748" s="186" customFormat="1" ht="26.25" customHeight="1" spans="1:19">
      <c r="A1748" s="191"/>
      <c r="B1748" s="192"/>
      <c r="C1748" s="193"/>
      <c r="D1748" s="192"/>
      <c r="E1748" s="194"/>
      <c r="F1748" s="194"/>
      <c r="G1748" s="194"/>
      <c r="H1748" s="194"/>
      <c r="I1748" s="195"/>
      <c r="J1748" s="196"/>
      <c r="K1748" s="195"/>
      <c r="L1748" s="195"/>
      <c r="M1748" s="195"/>
      <c r="N1748" s="195"/>
      <c r="O1748" s="195"/>
      <c r="P1748" s="195"/>
      <c r="Q1748" s="195"/>
      <c r="R1748" s="195"/>
      <c r="S1748" s="197"/>
    </row>
    <row r="1749" s="186" customFormat="1" ht="26.25" customHeight="1" spans="1:19">
      <c r="A1749" s="191"/>
      <c r="B1749" s="192"/>
      <c r="C1749" s="193"/>
      <c r="D1749" s="192"/>
      <c r="E1749" s="194"/>
      <c r="F1749" s="194"/>
      <c r="G1749" s="194"/>
      <c r="H1749" s="194"/>
      <c r="I1749" s="195"/>
      <c r="J1749" s="196"/>
      <c r="K1749" s="195"/>
      <c r="L1749" s="195"/>
      <c r="M1749" s="195"/>
      <c r="N1749" s="195"/>
      <c r="O1749" s="195"/>
      <c r="P1749" s="195"/>
      <c r="Q1749" s="195"/>
      <c r="R1749" s="195"/>
      <c r="S1749" s="197"/>
    </row>
    <row r="1750" s="186" customFormat="1" ht="26.25" customHeight="1" spans="1:19">
      <c r="A1750" s="191"/>
      <c r="B1750" s="192"/>
      <c r="C1750" s="193"/>
      <c r="D1750" s="192"/>
      <c r="E1750" s="194"/>
      <c r="F1750" s="194"/>
      <c r="G1750" s="194"/>
      <c r="H1750" s="194"/>
      <c r="I1750" s="195"/>
      <c r="J1750" s="196"/>
      <c r="K1750" s="195"/>
      <c r="L1750" s="195"/>
      <c r="M1750" s="195"/>
      <c r="N1750" s="195"/>
      <c r="O1750" s="195"/>
      <c r="P1750" s="195"/>
      <c r="Q1750" s="195"/>
      <c r="R1750" s="195"/>
      <c r="S1750" s="197"/>
    </row>
    <row r="1751" s="186" customFormat="1" ht="26.25" customHeight="1" spans="1:19">
      <c r="A1751" s="191"/>
      <c r="B1751" s="192"/>
      <c r="C1751" s="193"/>
      <c r="D1751" s="192"/>
      <c r="E1751" s="194"/>
      <c r="F1751" s="194"/>
      <c r="G1751" s="194"/>
      <c r="H1751" s="194"/>
      <c r="I1751" s="195"/>
      <c r="J1751" s="196"/>
      <c r="K1751" s="195"/>
      <c r="L1751" s="195"/>
      <c r="M1751" s="195"/>
      <c r="N1751" s="195"/>
      <c r="O1751" s="195"/>
      <c r="P1751" s="195"/>
      <c r="Q1751" s="195"/>
      <c r="R1751" s="195"/>
      <c r="S1751" s="197"/>
    </row>
    <row r="1752" s="186" customFormat="1" ht="26.25" customHeight="1" spans="1:19">
      <c r="A1752" s="191"/>
      <c r="B1752" s="192"/>
      <c r="C1752" s="193"/>
      <c r="D1752" s="192"/>
      <c r="E1752" s="194"/>
      <c r="F1752" s="194"/>
      <c r="G1752" s="194"/>
      <c r="H1752" s="194"/>
      <c r="I1752" s="195"/>
      <c r="J1752" s="196"/>
      <c r="K1752" s="195"/>
      <c r="L1752" s="195"/>
      <c r="M1752" s="195"/>
      <c r="N1752" s="195"/>
      <c r="O1752" s="195"/>
      <c r="P1752" s="195"/>
      <c r="Q1752" s="195"/>
      <c r="R1752" s="195"/>
      <c r="S1752" s="197"/>
    </row>
    <row r="1753" s="186" customFormat="1" ht="26.25" customHeight="1" spans="1:19">
      <c r="A1753" s="191"/>
      <c r="B1753" s="192"/>
      <c r="C1753" s="193"/>
      <c r="D1753" s="192"/>
      <c r="E1753" s="194"/>
      <c r="F1753" s="194"/>
      <c r="G1753" s="194"/>
      <c r="H1753" s="194"/>
      <c r="I1753" s="195"/>
      <c r="J1753" s="196"/>
      <c r="K1753" s="195"/>
      <c r="L1753" s="195"/>
      <c r="M1753" s="195"/>
      <c r="N1753" s="195"/>
      <c r="O1753" s="195"/>
      <c r="P1753" s="195"/>
      <c r="Q1753" s="195"/>
      <c r="R1753" s="195"/>
      <c r="S1753" s="197"/>
    </row>
    <row r="1754" s="186" customFormat="1" ht="26.25" customHeight="1" spans="1:19">
      <c r="A1754" s="191"/>
      <c r="B1754" s="192"/>
      <c r="C1754" s="193"/>
      <c r="D1754" s="192"/>
      <c r="E1754" s="194"/>
      <c r="F1754" s="194"/>
      <c r="G1754" s="194"/>
      <c r="H1754" s="194"/>
      <c r="I1754" s="195"/>
      <c r="J1754" s="196"/>
      <c r="K1754" s="195"/>
      <c r="L1754" s="195"/>
      <c r="M1754" s="195"/>
      <c r="N1754" s="195"/>
      <c r="O1754" s="195"/>
      <c r="P1754" s="195"/>
      <c r="Q1754" s="195"/>
      <c r="R1754" s="195"/>
      <c r="S1754" s="215"/>
    </row>
    <row r="1755" s="186" customFormat="1" ht="26.25" customHeight="1" spans="1:19">
      <c r="A1755" s="191"/>
      <c r="B1755" s="192"/>
      <c r="C1755" s="193"/>
      <c r="D1755" s="192"/>
      <c r="E1755" s="194"/>
      <c r="F1755" s="194"/>
      <c r="G1755" s="194"/>
      <c r="H1755" s="194"/>
      <c r="I1755" s="195"/>
      <c r="J1755" s="196"/>
      <c r="K1755" s="195"/>
      <c r="L1755" s="195"/>
      <c r="M1755" s="195"/>
      <c r="N1755" s="195"/>
      <c r="O1755" s="195"/>
      <c r="P1755" s="195"/>
      <c r="Q1755" s="195"/>
      <c r="R1755" s="195"/>
      <c r="S1755" s="215"/>
    </row>
    <row r="1756" s="186" customFormat="1" ht="26.25" customHeight="1" spans="1:19">
      <c r="A1756" s="191"/>
      <c r="B1756" s="192"/>
      <c r="C1756" s="193"/>
      <c r="D1756" s="192"/>
      <c r="E1756" s="194"/>
      <c r="F1756" s="194"/>
      <c r="G1756" s="194"/>
      <c r="H1756" s="194"/>
      <c r="I1756" s="195"/>
      <c r="J1756" s="196"/>
      <c r="K1756" s="195"/>
      <c r="L1756" s="195"/>
      <c r="M1756" s="195"/>
      <c r="N1756" s="195"/>
      <c r="O1756" s="195"/>
      <c r="P1756" s="195"/>
      <c r="Q1756" s="195"/>
      <c r="R1756" s="195"/>
      <c r="S1756" s="215"/>
    </row>
    <row r="1757" s="186" customFormat="1" ht="26.25" customHeight="1" spans="1:19">
      <c r="A1757" s="191"/>
      <c r="B1757" s="192"/>
      <c r="C1757" s="193"/>
      <c r="D1757" s="192"/>
      <c r="E1757" s="194"/>
      <c r="F1757" s="194"/>
      <c r="G1757" s="194"/>
      <c r="H1757" s="194"/>
      <c r="I1757" s="195"/>
      <c r="J1757" s="196"/>
      <c r="K1757" s="195"/>
      <c r="L1757" s="195"/>
      <c r="M1757" s="195"/>
      <c r="N1757" s="195"/>
      <c r="O1757" s="195"/>
      <c r="P1757" s="195"/>
      <c r="Q1757" s="195"/>
      <c r="R1757" s="195"/>
      <c r="S1757" s="215"/>
    </row>
    <row r="1758" s="186" customFormat="1" ht="26.25" customHeight="1" spans="1:19">
      <c r="A1758" s="191"/>
      <c r="B1758" s="192"/>
      <c r="C1758" s="193"/>
      <c r="D1758" s="192"/>
      <c r="E1758" s="194"/>
      <c r="F1758" s="194"/>
      <c r="G1758" s="194"/>
      <c r="H1758" s="194"/>
      <c r="I1758" s="195"/>
      <c r="J1758" s="196"/>
      <c r="K1758" s="195"/>
      <c r="L1758" s="195"/>
      <c r="M1758" s="195"/>
      <c r="N1758" s="195"/>
      <c r="O1758" s="195"/>
      <c r="P1758" s="195"/>
      <c r="Q1758" s="195"/>
      <c r="R1758" s="195"/>
      <c r="S1758" s="197"/>
    </row>
    <row r="1759" s="186" customFormat="1" ht="26.25" customHeight="1" spans="1:19">
      <c r="A1759" s="191"/>
      <c r="B1759" s="192"/>
      <c r="C1759" s="193"/>
      <c r="D1759" s="192"/>
      <c r="E1759" s="194"/>
      <c r="F1759" s="194"/>
      <c r="G1759" s="194"/>
      <c r="H1759" s="194"/>
      <c r="I1759" s="195"/>
      <c r="J1759" s="196"/>
      <c r="K1759" s="195"/>
      <c r="L1759" s="195"/>
      <c r="M1759" s="195"/>
      <c r="N1759" s="195"/>
      <c r="O1759" s="195"/>
      <c r="P1759" s="195"/>
      <c r="Q1759" s="195"/>
      <c r="R1759" s="195"/>
      <c r="S1759" s="215"/>
    </row>
    <row r="1760" s="186" customFormat="1" ht="26.25" customHeight="1" spans="1:19">
      <c r="A1760" s="191"/>
      <c r="B1760" s="192"/>
      <c r="C1760" s="193"/>
      <c r="D1760" s="192"/>
      <c r="E1760" s="194"/>
      <c r="F1760" s="194"/>
      <c r="G1760" s="194"/>
      <c r="H1760" s="194"/>
      <c r="I1760" s="195"/>
      <c r="J1760" s="196"/>
      <c r="K1760" s="195"/>
      <c r="L1760" s="195"/>
      <c r="M1760" s="195"/>
      <c r="N1760" s="195"/>
      <c r="O1760" s="195"/>
      <c r="P1760" s="195"/>
      <c r="Q1760" s="195"/>
      <c r="R1760" s="195"/>
      <c r="S1760" s="215"/>
    </row>
    <row r="1761" s="186" customFormat="1" ht="26.25" customHeight="1" spans="1:19">
      <c r="A1761" s="191"/>
      <c r="B1761" s="192"/>
      <c r="C1761" s="193"/>
      <c r="D1761" s="192"/>
      <c r="E1761" s="194"/>
      <c r="F1761" s="194"/>
      <c r="G1761" s="194"/>
      <c r="H1761" s="194"/>
      <c r="I1761" s="195"/>
      <c r="J1761" s="196"/>
      <c r="K1761" s="195"/>
      <c r="L1761" s="195"/>
      <c r="M1761" s="195"/>
      <c r="N1761" s="195"/>
      <c r="O1761" s="195"/>
      <c r="P1761" s="195"/>
      <c r="Q1761" s="195"/>
      <c r="R1761" s="195"/>
      <c r="S1761" s="197"/>
    </row>
    <row r="1762" s="186" customFormat="1" ht="26.25" customHeight="1" spans="1:19">
      <c r="A1762" s="191"/>
      <c r="B1762" s="192"/>
      <c r="C1762" s="193"/>
      <c r="D1762" s="192"/>
      <c r="E1762" s="194"/>
      <c r="F1762" s="194"/>
      <c r="G1762" s="194"/>
      <c r="H1762" s="194"/>
      <c r="I1762" s="195"/>
      <c r="J1762" s="196"/>
      <c r="K1762" s="195"/>
      <c r="L1762" s="195"/>
      <c r="M1762" s="195"/>
      <c r="N1762" s="195"/>
      <c r="O1762" s="195"/>
      <c r="P1762" s="195"/>
      <c r="Q1762" s="195"/>
      <c r="R1762" s="195"/>
      <c r="S1762" s="197"/>
    </row>
    <row r="1763" s="186" customFormat="1" ht="26.25" customHeight="1" spans="1:19">
      <c r="A1763" s="191"/>
      <c r="B1763" s="192"/>
      <c r="C1763" s="193"/>
      <c r="D1763" s="192"/>
      <c r="E1763" s="194"/>
      <c r="F1763" s="194"/>
      <c r="G1763" s="194"/>
      <c r="H1763" s="194"/>
      <c r="I1763" s="195"/>
      <c r="J1763" s="196"/>
      <c r="K1763" s="195"/>
      <c r="L1763" s="195"/>
      <c r="M1763" s="195"/>
      <c r="N1763" s="195"/>
      <c r="O1763" s="195"/>
      <c r="P1763" s="195"/>
      <c r="Q1763" s="195"/>
      <c r="R1763" s="195"/>
      <c r="S1763" s="197"/>
    </row>
    <row r="1764" s="186" customFormat="1" ht="26.25" customHeight="1" spans="1:19">
      <c r="A1764" s="191"/>
      <c r="B1764" s="192"/>
      <c r="C1764" s="193"/>
      <c r="D1764" s="192"/>
      <c r="E1764" s="194"/>
      <c r="F1764" s="194"/>
      <c r="G1764" s="194"/>
      <c r="H1764" s="194"/>
      <c r="I1764" s="195"/>
      <c r="J1764" s="196"/>
      <c r="K1764" s="195"/>
      <c r="L1764" s="195"/>
      <c r="M1764" s="195"/>
      <c r="N1764" s="195"/>
      <c r="O1764" s="195"/>
      <c r="P1764" s="195"/>
      <c r="Q1764" s="195"/>
      <c r="R1764" s="195"/>
      <c r="S1764" s="197"/>
    </row>
    <row r="1765" s="186" customFormat="1" ht="26.25" customHeight="1" spans="1:19">
      <c r="A1765" s="191"/>
      <c r="B1765" s="192"/>
      <c r="C1765" s="193"/>
      <c r="D1765" s="192"/>
      <c r="E1765" s="194"/>
      <c r="F1765" s="194"/>
      <c r="G1765" s="194"/>
      <c r="H1765" s="194"/>
      <c r="I1765" s="195"/>
      <c r="J1765" s="196"/>
      <c r="K1765" s="195"/>
      <c r="L1765" s="195"/>
      <c r="M1765" s="195"/>
      <c r="N1765" s="195"/>
      <c r="O1765" s="195"/>
      <c r="P1765" s="195"/>
      <c r="Q1765" s="195"/>
      <c r="R1765" s="195"/>
      <c r="S1765" s="197"/>
    </row>
    <row r="1766" s="186" customFormat="1" ht="26.25" customHeight="1" spans="1:19">
      <c r="A1766" s="191"/>
      <c r="B1766" s="192"/>
      <c r="C1766" s="193"/>
      <c r="D1766" s="192"/>
      <c r="E1766" s="194"/>
      <c r="F1766" s="194"/>
      <c r="G1766" s="194"/>
      <c r="H1766" s="194"/>
      <c r="I1766" s="195"/>
      <c r="J1766" s="196"/>
      <c r="K1766" s="195"/>
      <c r="L1766" s="195"/>
      <c r="M1766" s="195"/>
      <c r="N1766" s="195"/>
      <c r="O1766" s="195"/>
      <c r="P1766" s="195"/>
      <c r="Q1766" s="195"/>
      <c r="R1766" s="195"/>
      <c r="S1766" s="197"/>
    </row>
    <row r="1767" s="186" customFormat="1" ht="26.25" customHeight="1" spans="1:19">
      <c r="A1767" s="191"/>
      <c r="B1767" s="192"/>
      <c r="C1767" s="193"/>
      <c r="D1767" s="192"/>
      <c r="E1767" s="194"/>
      <c r="F1767" s="194"/>
      <c r="G1767" s="194"/>
      <c r="H1767" s="194"/>
      <c r="I1767" s="195"/>
      <c r="J1767" s="196"/>
      <c r="K1767" s="195"/>
      <c r="L1767" s="195"/>
      <c r="M1767" s="195"/>
      <c r="N1767" s="195"/>
      <c r="O1767" s="195"/>
      <c r="P1767" s="195"/>
      <c r="Q1767" s="195"/>
      <c r="R1767" s="195"/>
      <c r="S1767" s="197"/>
    </row>
    <row r="1768" s="186" customFormat="1" ht="26.25" customHeight="1" spans="1:19">
      <c r="A1768" s="191"/>
      <c r="B1768" s="192"/>
      <c r="C1768" s="193"/>
      <c r="D1768" s="192"/>
      <c r="E1768" s="194"/>
      <c r="F1768" s="194"/>
      <c r="G1768" s="194"/>
      <c r="H1768" s="194"/>
      <c r="I1768" s="195"/>
      <c r="J1768" s="196"/>
      <c r="K1768" s="195"/>
      <c r="L1768" s="195"/>
      <c r="M1768" s="195"/>
      <c r="N1768" s="195"/>
      <c r="O1768" s="195"/>
      <c r="P1768" s="195"/>
      <c r="Q1768" s="195"/>
      <c r="R1768" s="195"/>
      <c r="S1768" s="197"/>
    </row>
    <row r="1769" s="186" customFormat="1" ht="26.25" customHeight="1" spans="1:19">
      <c r="A1769" s="191"/>
      <c r="B1769" s="192"/>
      <c r="C1769" s="193"/>
      <c r="D1769" s="192"/>
      <c r="E1769" s="194"/>
      <c r="F1769" s="194"/>
      <c r="G1769" s="194"/>
      <c r="H1769" s="194"/>
      <c r="I1769" s="195"/>
      <c r="J1769" s="196"/>
      <c r="K1769" s="195"/>
      <c r="L1769" s="195"/>
      <c r="M1769" s="195"/>
      <c r="N1769" s="195"/>
      <c r="O1769" s="195"/>
      <c r="P1769" s="195"/>
      <c r="Q1769" s="195"/>
      <c r="R1769" s="195"/>
      <c r="S1769" s="197"/>
    </row>
    <row r="1770" s="186" customFormat="1" ht="26.25" customHeight="1" spans="1:19">
      <c r="A1770" s="191"/>
      <c r="B1770" s="192"/>
      <c r="C1770" s="193"/>
      <c r="D1770" s="192"/>
      <c r="E1770" s="194"/>
      <c r="F1770" s="194"/>
      <c r="G1770" s="194"/>
      <c r="H1770" s="194"/>
      <c r="I1770" s="195"/>
      <c r="J1770" s="196"/>
      <c r="K1770" s="195"/>
      <c r="L1770" s="195"/>
      <c r="M1770" s="195"/>
      <c r="N1770" s="195"/>
      <c r="O1770" s="195"/>
      <c r="P1770" s="195"/>
      <c r="Q1770" s="195"/>
      <c r="R1770" s="195"/>
      <c r="S1770" s="197"/>
    </row>
    <row r="1771" s="186" customFormat="1" ht="26.25" customHeight="1" spans="1:19">
      <c r="A1771" s="191"/>
      <c r="B1771" s="192"/>
      <c r="C1771" s="193"/>
      <c r="D1771" s="192"/>
      <c r="E1771" s="194"/>
      <c r="F1771" s="194"/>
      <c r="G1771" s="194"/>
      <c r="H1771" s="194"/>
      <c r="I1771" s="195"/>
      <c r="J1771" s="196"/>
      <c r="K1771" s="195"/>
      <c r="L1771" s="195"/>
      <c r="M1771" s="195"/>
      <c r="N1771" s="195"/>
      <c r="O1771" s="195"/>
      <c r="P1771" s="195"/>
      <c r="Q1771" s="195"/>
      <c r="R1771" s="195"/>
      <c r="S1771" s="197"/>
    </row>
    <row r="1772" s="186" customFormat="1" ht="26.25" customHeight="1" spans="1:19">
      <c r="A1772" s="191"/>
      <c r="B1772" s="192"/>
      <c r="C1772" s="193"/>
      <c r="D1772" s="192"/>
      <c r="E1772" s="194"/>
      <c r="F1772" s="194"/>
      <c r="G1772" s="194"/>
      <c r="H1772" s="194"/>
      <c r="I1772" s="195"/>
      <c r="J1772" s="196"/>
      <c r="K1772" s="195"/>
      <c r="L1772" s="195"/>
      <c r="M1772" s="195"/>
      <c r="N1772" s="195"/>
      <c r="O1772" s="195"/>
      <c r="P1772" s="195"/>
      <c r="Q1772" s="195"/>
      <c r="R1772" s="195"/>
      <c r="S1772" s="197"/>
    </row>
    <row r="1773" s="186" customFormat="1" ht="26.25" customHeight="1" spans="1:19">
      <c r="A1773" s="191"/>
      <c r="B1773" s="192"/>
      <c r="C1773" s="193"/>
      <c r="D1773" s="192"/>
      <c r="E1773" s="194"/>
      <c r="F1773" s="194"/>
      <c r="G1773" s="194"/>
      <c r="H1773" s="194"/>
      <c r="I1773" s="195"/>
      <c r="J1773" s="196"/>
      <c r="K1773" s="195"/>
      <c r="L1773" s="195"/>
      <c r="M1773" s="195"/>
      <c r="N1773" s="195"/>
      <c r="O1773" s="195"/>
      <c r="P1773" s="195"/>
      <c r="Q1773" s="195"/>
      <c r="R1773" s="195"/>
      <c r="S1773" s="197"/>
    </row>
    <row r="1774" s="186" customFormat="1" ht="26.25" customHeight="1" spans="1:19">
      <c r="A1774" s="191"/>
      <c r="B1774" s="192"/>
      <c r="C1774" s="193"/>
      <c r="D1774" s="192"/>
      <c r="E1774" s="194"/>
      <c r="F1774" s="194"/>
      <c r="G1774" s="194"/>
      <c r="H1774" s="194"/>
      <c r="I1774" s="195"/>
      <c r="J1774" s="196"/>
      <c r="K1774" s="195"/>
      <c r="L1774" s="195"/>
      <c r="M1774" s="195"/>
      <c r="N1774" s="195"/>
      <c r="O1774" s="195"/>
      <c r="P1774" s="195"/>
      <c r="Q1774" s="195"/>
      <c r="R1774" s="195"/>
      <c r="S1774" s="197"/>
    </row>
    <row r="1775" s="186" customFormat="1" ht="26.25" customHeight="1" spans="1:19">
      <c r="A1775" s="191"/>
      <c r="B1775" s="192"/>
      <c r="C1775" s="193"/>
      <c r="D1775" s="192"/>
      <c r="E1775" s="194"/>
      <c r="F1775" s="194"/>
      <c r="G1775" s="194"/>
      <c r="H1775" s="194"/>
      <c r="I1775" s="195"/>
      <c r="J1775" s="196"/>
      <c r="K1775" s="195"/>
      <c r="L1775" s="195"/>
      <c r="M1775" s="195"/>
      <c r="N1775" s="195"/>
      <c r="O1775" s="195"/>
      <c r="P1775" s="195"/>
      <c r="Q1775" s="195"/>
      <c r="R1775" s="195"/>
      <c r="S1775" s="197"/>
    </row>
    <row r="1776" s="186" customFormat="1" ht="26.25" customHeight="1" spans="1:19">
      <c r="A1776" s="191"/>
      <c r="B1776" s="192"/>
      <c r="C1776" s="193"/>
      <c r="D1776" s="192"/>
      <c r="E1776" s="194"/>
      <c r="F1776" s="194"/>
      <c r="G1776" s="194"/>
      <c r="H1776" s="194"/>
      <c r="I1776" s="195"/>
      <c r="J1776" s="196"/>
      <c r="K1776" s="195"/>
      <c r="L1776" s="195"/>
      <c r="M1776" s="195"/>
      <c r="N1776" s="195"/>
      <c r="O1776" s="195"/>
      <c r="P1776" s="195"/>
      <c r="Q1776" s="195"/>
      <c r="R1776" s="195"/>
      <c r="S1776" s="197"/>
    </row>
    <row r="1777" s="186" customFormat="1" ht="26.25" customHeight="1" spans="1:19">
      <c r="A1777" s="191"/>
      <c r="B1777" s="192"/>
      <c r="C1777" s="193"/>
      <c r="D1777" s="192"/>
      <c r="E1777" s="194"/>
      <c r="F1777" s="194"/>
      <c r="G1777" s="194"/>
      <c r="H1777" s="194"/>
      <c r="I1777" s="195"/>
      <c r="J1777" s="196"/>
      <c r="K1777" s="195"/>
      <c r="L1777" s="195"/>
      <c r="M1777" s="195"/>
      <c r="N1777" s="195"/>
      <c r="O1777" s="195"/>
      <c r="P1777" s="195"/>
      <c r="Q1777" s="195"/>
      <c r="R1777" s="195"/>
      <c r="S1777" s="197"/>
    </row>
    <row r="1778" s="186" customFormat="1" ht="26.25" customHeight="1" spans="1:19">
      <c r="A1778" s="191"/>
      <c r="B1778" s="192"/>
      <c r="C1778" s="193"/>
      <c r="D1778" s="192"/>
      <c r="E1778" s="194"/>
      <c r="F1778" s="194"/>
      <c r="G1778" s="194"/>
      <c r="H1778" s="194"/>
      <c r="I1778" s="195"/>
      <c r="J1778" s="196"/>
      <c r="K1778" s="195"/>
      <c r="L1778" s="195"/>
      <c r="M1778" s="195"/>
      <c r="N1778" s="195"/>
      <c r="O1778" s="195"/>
      <c r="P1778" s="195"/>
      <c r="Q1778" s="195"/>
      <c r="R1778" s="195"/>
      <c r="S1778" s="197"/>
    </row>
    <row r="1779" s="186" customFormat="1" ht="26.25" customHeight="1" spans="1:19">
      <c r="A1779" s="191"/>
      <c r="B1779" s="192"/>
      <c r="C1779" s="193"/>
      <c r="D1779" s="192"/>
      <c r="E1779" s="194"/>
      <c r="F1779" s="194"/>
      <c r="G1779" s="194"/>
      <c r="H1779" s="194"/>
      <c r="I1779" s="195"/>
      <c r="J1779" s="196"/>
      <c r="K1779" s="195"/>
      <c r="L1779" s="195"/>
      <c r="M1779" s="195"/>
      <c r="N1779" s="195"/>
      <c r="O1779" s="195"/>
      <c r="P1779" s="195"/>
      <c r="Q1779" s="195"/>
      <c r="R1779" s="195"/>
      <c r="S1779" s="197"/>
    </row>
    <row r="1780" s="186" customFormat="1" ht="26.25" customHeight="1" spans="1:19">
      <c r="A1780" s="191"/>
      <c r="B1780" s="192"/>
      <c r="C1780" s="193"/>
      <c r="D1780" s="192"/>
      <c r="E1780" s="194"/>
      <c r="F1780" s="194"/>
      <c r="G1780" s="194"/>
      <c r="H1780" s="194"/>
      <c r="I1780" s="195"/>
      <c r="J1780" s="196"/>
      <c r="K1780" s="195"/>
      <c r="L1780" s="195"/>
      <c r="M1780" s="195"/>
      <c r="N1780" s="195"/>
      <c r="O1780" s="195"/>
      <c r="P1780" s="195"/>
      <c r="Q1780" s="195"/>
      <c r="R1780" s="195"/>
      <c r="S1780" s="197"/>
    </row>
    <row r="1781" s="186" customFormat="1" ht="26.25" customHeight="1" spans="1:19">
      <c r="A1781" s="191"/>
      <c r="B1781" s="192"/>
      <c r="C1781" s="193"/>
      <c r="D1781" s="192"/>
      <c r="E1781" s="194"/>
      <c r="F1781" s="194"/>
      <c r="G1781" s="194"/>
      <c r="H1781" s="194"/>
      <c r="I1781" s="195"/>
      <c r="J1781" s="196"/>
      <c r="K1781" s="195"/>
      <c r="L1781" s="195"/>
      <c r="M1781" s="195"/>
      <c r="N1781" s="195"/>
      <c r="O1781" s="195"/>
      <c r="P1781" s="195"/>
      <c r="Q1781" s="195"/>
      <c r="R1781" s="195"/>
      <c r="S1781" s="197"/>
    </row>
    <row r="1782" s="186" customFormat="1" ht="26.25" customHeight="1" spans="1:19">
      <c r="A1782" s="191"/>
      <c r="B1782" s="192"/>
      <c r="C1782" s="193"/>
      <c r="D1782" s="192"/>
      <c r="E1782" s="194"/>
      <c r="F1782" s="194"/>
      <c r="G1782" s="194"/>
      <c r="H1782" s="194"/>
      <c r="I1782" s="195"/>
      <c r="J1782" s="196"/>
      <c r="K1782" s="195"/>
      <c r="L1782" s="195"/>
      <c r="M1782" s="195"/>
      <c r="N1782" s="195"/>
      <c r="O1782" s="195"/>
      <c r="P1782" s="195"/>
      <c r="Q1782" s="195"/>
      <c r="R1782" s="195"/>
      <c r="S1782" s="197"/>
    </row>
    <row r="1783" s="186" customFormat="1" ht="26.25" customHeight="1" spans="1:19">
      <c r="A1783" s="191"/>
      <c r="B1783" s="192"/>
      <c r="C1783" s="193"/>
      <c r="D1783" s="192"/>
      <c r="E1783" s="194"/>
      <c r="F1783" s="194"/>
      <c r="G1783" s="194"/>
      <c r="H1783" s="194"/>
      <c r="I1783" s="195"/>
      <c r="J1783" s="196"/>
      <c r="K1783" s="195"/>
      <c r="L1783" s="195"/>
      <c r="M1783" s="195"/>
      <c r="N1783" s="195"/>
      <c r="O1783" s="195"/>
      <c r="P1783" s="195"/>
      <c r="Q1783" s="195"/>
      <c r="R1783" s="195"/>
      <c r="S1783" s="197"/>
    </row>
    <row r="1784" s="186" customFormat="1" ht="26.25" customHeight="1" spans="1:19">
      <c r="A1784" s="191"/>
      <c r="B1784" s="192"/>
      <c r="C1784" s="193"/>
      <c r="D1784" s="192"/>
      <c r="E1784" s="194"/>
      <c r="F1784" s="194"/>
      <c r="G1784" s="194"/>
      <c r="H1784" s="194"/>
      <c r="I1784" s="195"/>
      <c r="J1784" s="196"/>
      <c r="K1784" s="195"/>
      <c r="L1784" s="195"/>
      <c r="M1784" s="195"/>
      <c r="N1784" s="195"/>
      <c r="O1784" s="195"/>
      <c r="P1784" s="195"/>
      <c r="Q1784" s="195"/>
      <c r="R1784" s="195"/>
      <c r="S1784" s="197"/>
    </row>
    <row r="1785" s="186" customFormat="1" ht="26.25" customHeight="1" spans="1:19">
      <c r="A1785" s="191"/>
      <c r="B1785" s="192"/>
      <c r="C1785" s="193"/>
      <c r="D1785" s="192"/>
      <c r="E1785" s="194"/>
      <c r="F1785" s="194"/>
      <c r="G1785" s="194"/>
      <c r="H1785" s="194"/>
      <c r="I1785" s="195"/>
      <c r="J1785" s="196"/>
      <c r="K1785" s="195"/>
      <c r="L1785" s="195"/>
      <c r="M1785" s="195"/>
      <c r="N1785" s="195"/>
      <c r="O1785" s="195"/>
      <c r="P1785" s="195"/>
      <c r="Q1785" s="195"/>
      <c r="R1785" s="195"/>
      <c r="S1785" s="197"/>
    </row>
    <row r="1786" s="186" customFormat="1" ht="26.25" customHeight="1" spans="1:19">
      <c r="A1786" s="191"/>
      <c r="B1786" s="192"/>
      <c r="C1786" s="193"/>
      <c r="D1786" s="192"/>
      <c r="E1786" s="194"/>
      <c r="F1786" s="194"/>
      <c r="G1786" s="194"/>
      <c r="H1786" s="194"/>
      <c r="I1786" s="195"/>
      <c r="J1786" s="196"/>
      <c r="K1786" s="195"/>
      <c r="L1786" s="195"/>
      <c r="M1786" s="195"/>
      <c r="N1786" s="195"/>
      <c r="O1786" s="195"/>
      <c r="P1786" s="195"/>
      <c r="Q1786" s="195"/>
      <c r="R1786" s="195"/>
      <c r="S1786" s="197"/>
    </row>
    <row r="1787" s="186" customFormat="1" ht="26.25" customHeight="1" spans="1:19">
      <c r="A1787" s="191"/>
      <c r="B1787" s="192"/>
      <c r="C1787" s="193"/>
      <c r="D1787" s="192"/>
      <c r="E1787" s="194"/>
      <c r="F1787" s="194"/>
      <c r="G1787" s="194"/>
      <c r="H1787" s="194"/>
      <c r="I1787" s="195"/>
      <c r="J1787" s="196"/>
      <c r="K1787" s="195"/>
      <c r="L1787" s="195"/>
      <c r="M1787" s="195"/>
      <c r="N1787" s="195"/>
      <c r="O1787" s="195"/>
      <c r="P1787" s="195"/>
      <c r="Q1787" s="195"/>
      <c r="R1787" s="195"/>
      <c r="S1787" s="197"/>
    </row>
    <row r="1788" s="186" customFormat="1" ht="26.25" customHeight="1" spans="1:19">
      <c r="A1788" s="191"/>
      <c r="B1788" s="192"/>
      <c r="C1788" s="193"/>
      <c r="D1788" s="192"/>
      <c r="E1788" s="194"/>
      <c r="F1788" s="194"/>
      <c r="G1788" s="194"/>
      <c r="H1788" s="194"/>
      <c r="I1788" s="195"/>
      <c r="J1788" s="196"/>
      <c r="K1788" s="195"/>
      <c r="L1788" s="195"/>
      <c r="M1788" s="195"/>
      <c r="N1788" s="195"/>
      <c r="O1788" s="195"/>
      <c r="P1788" s="195"/>
      <c r="Q1788" s="195"/>
      <c r="R1788" s="195"/>
      <c r="S1788" s="197"/>
    </row>
    <row r="1789" s="186" customFormat="1" ht="26.25" customHeight="1" spans="1:19">
      <c r="A1789" s="191"/>
      <c r="B1789" s="192"/>
      <c r="C1789" s="193"/>
      <c r="D1789" s="192"/>
      <c r="E1789" s="194"/>
      <c r="F1789" s="194"/>
      <c r="G1789" s="194"/>
      <c r="H1789" s="194"/>
      <c r="I1789" s="195"/>
      <c r="J1789" s="196"/>
      <c r="K1789" s="195"/>
      <c r="L1789" s="195"/>
      <c r="M1789" s="195"/>
      <c r="N1789" s="195"/>
      <c r="O1789" s="195"/>
      <c r="P1789" s="195"/>
      <c r="Q1789" s="195"/>
      <c r="R1789" s="195"/>
      <c r="S1789" s="197"/>
    </row>
    <row r="1790" s="186" customFormat="1" ht="26.25" customHeight="1" spans="1:19">
      <c r="A1790" s="191"/>
      <c r="B1790" s="192"/>
      <c r="C1790" s="193"/>
      <c r="D1790" s="192"/>
      <c r="E1790" s="194"/>
      <c r="F1790" s="194"/>
      <c r="G1790" s="194"/>
      <c r="H1790" s="194"/>
      <c r="I1790" s="195"/>
      <c r="J1790" s="196"/>
      <c r="K1790" s="195"/>
      <c r="L1790" s="195"/>
      <c r="M1790" s="195"/>
      <c r="N1790" s="195"/>
      <c r="O1790" s="195"/>
      <c r="P1790" s="195"/>
      <c r="Q1790" s="195"/>
      <c r="R1790" s="195"/>
      <c r="S1790" s="197"/>
    </row>
    <row r="1791" s="186" customFormat="1" ht="26.25" customHeight="1" spans="1:19">
      <c r="A1791" s="191"/>
      <c r="B1791" s="192"/>
      <c r="C1791" s="193"/>
      <c r="D1791" s="192"/>
      <c r="E1791" s="194"/>
      <c r="F1791" s="194"/>
      <c r="G1791" s="194"/>
      <c r="H1791" s="194"/>
      <c r="I1791" s="195"/>
      <c r="J1791" s="196"/>
      <c r="K1791" s="195"/>
      <c r="L1791" s="195"/>
      <c r="M1791" s="195"/>
      <c r="N1791" s="195"/>
      <c r="O1791" s="195"/>
      <c r="P1791" s="195"/>
      <c r="Q1791" s="195"/>
      <c r="R1791" s="195"/>
      <c r="S1791" s="197"/>
    </row>
    <row r="1792" s="186" customFormat="1" ht="26.25" customHeight="1" spans="1:19">
      <c r="A1792" s="191"/>
      <c r="B1792" s="192"/>
      <c r="C1792" s="193"/>
      <c r="D1792" s="192"/>
      <c r="E1792" s="194"/>
      <c r="F1792" s="194"/>
      <c r="G1792" s="194"/>
      <c r="H1792" s="194"/>
      <c r="I1792" s="195"/>
      <c r="J1792" s="196"/>
      <c r="K1792" s="195"/>
      <c r="L1792" s="195"/>
      <c r="M1792" s="195"/>
      <c r="N1792" s="195"/>
      <c r="O1792" s="195"/>
      <c r="P1792" s="195"/>
      <c r="Q1792" s="195"/>
      <c r="R1792" s="195"/>
      <c r="S1792" s="197"/>
    </row>
    <row r="1793" s="186" customFormat="1" ht="26.25" customHeight="1" spans="1:20">
      <c r="A1793" s="191"/>
      <c r="B1793" s="192"/>
      <c r="C1793" s="193"/>
      <c r="D1793" s="192"/>
      <c r="E1793" s="194"/>
      <c r="F1793" s="194"/>
      <c r="G1793" s="194"/>
      <c r="H1793" s="194"/>
      <c r="I1793" s="195"/>
      <c r="J1793" s="196"/>
      <c r="K1793" s="195"/>
      <c r="L1793" s="195"/>
      <c r="M1793" s="195"/>
      <c r="N1793" s="195"/>
      <c r="O1793" s="195"/>
      <c r="P1793" s="195"/>
      <c r="Q1793" s="195"/>
      <c r="R1793" s="195"/>
      <c r="S1793" s="197"/>
    </row>
    <row r="1794" s="186" customFormat="1" ht="26.25" customHeight="1" spans="1:20">
      <c r="A1794" s="191"/>
      <c r="B1794" s="192"/>
      <c r="C1794" s="193"/>
      <c r="D1794" s="192"/>
      <c r="E1794" s="194"/>
      <c r="F1794" s="194"/>
      <c r="G1794" s="194"/>
      <c r="H1794" s="194"/>
      <c r="I1794" s="195"/>
      <c r="J1794" s="196"/>
      <c r="K1794" s="195"/>
      <c r="L1794" s="195"/>
      <c r="M1794" s="195"/>
      <c r="N1794" s="195"/>
      <c r="O1794" s="195"/>
      <c r="P1794" s="195"/>
      <c r="Q1794" s="195"/>
      <c r="R1794" s="195"/>
      <c r="S1794" s="197"/>
    </row>
    <row r="1795" s="186" customFormat="1" ht="26.25" customHeight="1" spans="1:20">
      <c r="A1795" s="191"/>
      <c r="B1795" s="192"/>
      <c r="C1795" s="193"/>
      <c r="D1795" s="192"/>
      <c r="E1795" s="194"/>
      <c r="F1795" s="194"/>
      <c r="G1795" s="194"/>
      <c r="H1795" s="194"/>
      <c r="I1795" s="195"/>
      <c r="J1795" s="196"/>
      <c r="K1795" s="195"/>
      <c r="L1795" s="195"/>
      <c r="M1795" s="195"/>
      <c r="N1795" s="195"/>
      <c r="O1795" s="195"/>
      <c r="P1795" s="195"/>
      <c r="Q1795" s="195"/>
      <c r="R1795" s="195"/>
      <c r="S1795" s="197"/>
    </row>
    <row r="1796" s="186" customFormat="1" ht="26.25" customHeight="1" spans="1:20">
      <c r="A1796" s="191"/>
      <c r="B1796" s="192"/>
      <c r="C1796" s="193"/>
      <c r="D1796" s="192"/>
      <c r="E1796" s="194"/>
      <c r="F1796" s="194"/>
      <c r="G1796" s="194"/>
      <c r="H1796" s="194"/>
      <c r="I1796" s="195"/>
      <c r="J1796" s="196"/>
      <c r="K1796" s="195"/>
      <c r="L1796" s="195"/>
      <c r="M1796" s="195"/>
      <c r="N1796" s="195"/>
      <c r="O1796" s="195"/>
      <c r="P1796" s="195"/>
      <c r="Q1796" s="195"/>
      <c r="R1796" s="195"/>
      <c r="S1796" s="197"/>
    </row>
    <row r="1797" s="186" customFormat="1" ht="26.25" customHeight="1" spans="1:20">
      <c r="A1797" s="191"/>
      <c r="B1797" s="192"/>
      <c r="C1797" s="193"/>
      <c r="D1797" s="192"/>
      <c r="E1797" s="194"/>
      <c r="F1797" s="194"/>
      <c r="G1797" s="194"/>
      <c r="H1797" s="194"/>
      <c r="I1797" s="195"/>
      <c r="J1797" s="196"/>
      <c r="K1797" s="195"/>
      <c r="L1797" s="195"/>
      <c r="M1797" s="195"/>
      <c r="N1797" s="195"/>
      <c r="O1797" s="195"/>
      <c r="P1797" s="195"/>
      <c r="Q1797" s="195"/>
      <c r="R1797" s="195"/>
      <c r="S1797" s="197"/>
    </row>
    <row r="1798" s="186" customFormat="1" ht="26.25" customHeight="1" spans="1:20">
      <c r="A1798" s="191"/>
      <c r="B1798" s="192"/>
      <c r="C1798" s="193"/>
      <c r="D1798" s="192"/>
      <c r="E1798" s="194"/>
      <c r="F1798" s="194"/>
      <c r="G1798" s="194"/>
      <c r="H1798" s="194"/>
      <c r="I1798" s="195"/>
      <c r="J1798" s="196"/>
      <c r="K1798" s="195"/>
      <c r="L1798" s="195"/>
      <c r="M1798" s="195"/>
      <c r="N1798" s="195"/>
      <c r="O1798" s="195"/>
      <c r="P1798" s="195"/>
      <c r="Q1798" s="195"/>
      <c r="R1798" s="195"/>
      <c r="S1798" s="197"/>
    </row>
    <row r="1799" s="186" customFormat="1" ht="26.25" customHeight="1" spans="1:20">
      <c r="A1799" s="191"/>
      <c r="B1799" s="192"/>
      <c r="C1799" s="193"/>
      <c r="D1799" s="192"/>
      <c r="E1799" s="194"/>
      <c r="F1799" s="194"/>
      <c r="G1799" s="194"/>
      <c r="H1799" s="194"/>
      <c r="I1799" s="195"/>
      <c r="J1799" s="196"/>
      <c r="K1799" s="195"/>
      <c r="L1799" s="195"/>
      <c r="M1799" s="195"/>
      <c r="N1799" s="195"/>
      <c r="O1799" s="195"/>
      <c r="P1799" s="195"/>
      <c r="Q1799" s="195"/>
      <c r="R1799" s="195"/>
      <c r="S1799" s="197"/>
    </row>
    <row r="1800" s="186" customFormat="1" ht="26.25" customHeight="1" spans="1:20">
      <c r="A1800" s="191"/>
      <c r="B1800" s="192"/>
      <c r="C1800" s="193"/>
      <c r="D1800" s="192"/>
      <c r="E1800" s="194"/>
      <c r="F1800" s="194"/>
      <c r="G1800" s="194"/>
      <c r="H1800" s="194"/>
      <c r="I1800" s="195"/>
      <c r="J1800" s="196"/>
      <c r="K1800" s="195"/>
      <c r="L1800" s="195"/>
      <c r="M1800" s="195"/>
      <c r="N1800" s="195"/>
      <c r="O1800" s="195"/>
      <c r="P1800" s="195"/>
      <c r="Q1800" s="195"/>
      <c r="R1800" s="195"/>
      <c r="S1800" s="197"/>
    </row>
    <row r="1801" s="186" customFormat="1" ht="26.25" customHeight="1" spans="1:20">
      <c r="A1801" s="191"/>
      <c r="B1801" s="192"/>
      <c r="C1801" s="193"/>
      <c r="D1801" s="192"/>
      <c r="E1801" s="194"/>
      <c r="F1801" s="194"/>
      <c r="G1801" s="194"/>
      <c r="H1801" s="194"/>
      <c r="I1801" s="195"/>
      <c r="J1801" s="196"/>
      <c r="K1801" s="195"/>
      <c r="L1801" s="195"/>
      <c r="M1801" s="195"/>
      <c r="N1801" s="195"/>
      <c r="O1801" s="195"/>
      <c r="P1801" s="195"/>
      <c r="Q1801" s="195"/>
      <c r="R1801" s="195"/>
      <c r="S1801" s="197"/>
      <c r="T1801" s="188"/>
    </row>
    <row r="1802" s="186" customFormat="1" ht="26.25" customHeight="1" spans="1:20">
      <c r="A1802" s="191"/>
      <c r="B1802" s="192"/>
      <c r="C1802" s="193"/>
      <c r="D1802" s="192"/>
      <c r="E1802" s="194"/>
      <c r="F1802" s="194"/>
      <c r="G1802" s="194"/>
      <c r="H1802" s="194"/>
      <c r="I1802" s="195"/>
      <c r="J1802" s="196"/>
      <c r="K1802" s="195"/>
      <c r="L1802" s="195"/>
      <c r="M1802" s="195"/>
      <c r="N1802" s="195"/>
      <c r="O1802" s="195"/>
      <c r="P1802" s="195"/>
      <c r="Q1802" s="195"/>
      <c r="R1802" s="195"/>
      <c r="S1802" s="197"/>
      <c r="T1802" s="188"/>
    </row>
    <row r="1803" s="186" customFormat="1" ht="26.25" customHeight="1" spans="1:20">
      <c r="A1803" s="191"/>
      <c r="B1803" s="192"/>
      <c r="C1803" s="193"/>
      <c r="D1803" s="192"/>
      <c r="E1803" s="194"/>
      <c r="F1803" s="194"/>
      <c r="G1803" s="194"/>
      <c r="H1803" s="194"/>
      <c r="I1803" s="195"/>
      <c r="J1803" s="196"/>
      <c r="K1803" s="195"/>
      <c r="L1803" s="195"/>
      <c r="M1803" s="195"/>
      <c r="N1803" s="195"/>
      <c r="O1803" s="195"/>
      <c r="P1803" s="195"/>
      <c r="Q1803" s="195"/>
      <c r="R1803" s="195"/>
      <c r="S1803" s="197"/>
      <c r="T1803" s="188"/>
    </row>
    <row r="1804" s="186" customFormat="1" ht="26.25" customHeight="1" spans="1:20">
      <c r="A1804" s="191"/>
      <c r="B1804" s="192"/>
      <c r="C1804" s="193"/>
      <c r="D1804" s="192"/>
      <c r="E1804" s="194"/>
      <c r="F1804" s="194"/>
      <c r="G1804" s="194"/>
      <c r="H1804" s="194"/>
      <c r="I1804" s="195"/>
      <c r="J1804" s="196"/>
      <c r="K1804" s="195"/>
      <c r="L1804" s="195"/>
      <c r="M1804" s="195"/>
      <c r="N1804" s="195"/>
      <c r="O1804" s="195"/>
      <c r="P1804" s="195"/>
      <c r="Q1804" s="195"/>
      <c r="R1804" s="195"/>
      <c r="S1804" s="197"/>
      <c r="T1804" s="188"/>
    </row>
    <row r="1805" s="186" customFormat="1" ht="26.25" customHeight="1" spans="1:20">
      <c r="A1805" s="191"/>
      <c r="B1805" s="192"/>
      <c r="C1805" s="193"/>
      <c r="D1805" s="192"/>
      <c r="E1805" s="194"/>
      <c r="F1805" s="194"/>
      <c r="G1805" s="194"/>
      <c r="H1805" s="194"/>
      <c r="I1805" s="195"/>
      <c r="J1805" s="196"/>
      <c r="K1805" s="195"/>
      <c r="L1805" s="195"/>
      <c r="M1805" s="195"/>
      <c r="N1805" s="195"/>
      <c r="O1805" s="195"/>
      <c r="P1805" s="195"/>
      <c r="Q1805" s="195"/>
      <c r="R1805" s="195"/>
      <c r="S1805" s="197"/>
      <c r="T1805" s="188"/>
    </row>
    <row r="1806" s="186" customFormat="1" ht="26.25" customHeight="1" spans="1:20">
      <c r="A1806" s="191"/>
      <c r="B1806" s="192"/>
      <c r="C1806" s="193"/>
      <c r="D1806" s="192"/>
      <c r="E1806" s="194"/>
      <c r="F1806" s="194"/>
      <c r="G1806" s="194"/>
      <c r="H1806" s="194"/>
      <c r="I1806" s="195"/>
      <c r="J1806" s="196"/>
      <c r="K1806" s="195"/>
      <c r="L1806" s="195"/>
      <c r="M1806" s="195"/>
      <c r="N1806" s="195"/>
      <c r="O1806" s="195"/>
      <c r="P1806" s="195"/>
      <c r="Q1806" s="195"/>
      <c r="R1806" s="195"/>
      <c r="S1806" s="197"/>
      <c r="T1806" s="188"/>
    </row>
    <row r="1807" s="186" customFormat="1" ht="26.25" customHeight="1" spans="1:20">
      <c r="A1807" s="191"/>
      <c r="B1807" s="192"/>
      <c r="C1807" s="193"/>
      <c r="D1807" s="192"/>
      <c r="E1807" s="194"/>
      <c r="F1807" s="194"/>
      <c r="G1807" s="194"/>
      <c r="H1807" s="194"/>
      <c r="I1807" s="195"/>
      <c r="J1807" s="196"/>
      <c r="K1807" s="195"/>
      <c r="L1807" s="195"/>
      <c r="M1807" s="195"/>
      <c r="N1807" s="195"/>
      <c r="O1807" s="195"/>
      <c r="P1807" s="195"/>
      <c r="Q1807" s="195"/>
      <c r="R1807" s="195"/>
      <c r="S1807" s="197"/>
      <c r="T1807" s="188"/>
    </row>
    <row r="1808" s="186" customFormat="1" ht="26.25" customHeight="1" spans="1:20">
      <c r="A1808" s="191"/>
      <c r="B1808" s="192"/>
      <c r="C1808" s="193"/>
      <c r="D1808" s="192"/>
      <c r="E1808" s="194"/>
      <c r="F1808" s="194"/>
      <c r="G1808" s="194"/>
      <c r="H1808" s="194"/>
      <c r="I1808" s="195"/>
      <c r="J1808" s="196"/>
      <c r="K1808" s="195"/>
      <c r="L1808" s="195"/>
      <c r="M1808" s="195"/>
      <c r="N1808" s="195"/>
      <c r="O1808" s="195"/>
      <c r="P1808" s="195"/>
      <c r="Q1808" s="195"/>
      <c r="R1808" s="195"/>
      <c r="S1808" s="197"/>
      <c r="T1808" s="188"/>
    </row>
    <row r="1809" s="188" customFormat="1" ht="26.25" customHeight="1" spans="1:19">
      <c r="A1809" s="191"/>
      <c r="B1809" s="192"/>
      <c r="C1809" s="193"/>
      <c r="D1809" s="192"/>
      <c r="E1809" s="194"/>
      <c r="F1809" s="194"/>
      <c r="G1809" s="194"/>
      <c r="H1809" s="194"/>
      <c r="I1809" s="195"/>
      <c r="J1809" s="196"/>
      <c r="K1809" s="195"/>
      <c r="L1809" s="195"/>
      <c r="M1809" s="195"/>
      <c r="N1809" s="195"/>
      <c r="O1809" s="195"/>
      <c r="P1809" s="195"/>
      <c r="Q1809" s="195"/>
      <c r="R1809" s="195"/>
      <c r="S1809" s="197"/>
    </row>
    <row r="1810" s="188" customFormat="1" ht="26.25" customHeight="1" spans="1:19">
      <c r="A1810" s="191"/>
      <c r="B1810" s="192"/>
      <c r="C1810" s="193"/>
      <c r="D1810" s="192"/>
      <c r="E1810" s="194"/>
      <c r="F1810" s="194"/>
      <c r="G1810" s="194"/>
      <c r="H1810" s="194"/>
      <c r="I1810" s="195"/>
      <c r="J1810" s="196"/>
      <c r="K1810" s="195"/>
      <c r="L1810" s="195"/>
      <c r="M1810" s="195"/>
      <c r="N1810" s="195"/>
      <c r="O1810" s="195"/>
      <c r="P1810" s="195"/>
      <c r="Q1810" s="195"/>
      <c r="R1810" s="195"/>
      <c r="S1810" s="197"/>
    </row>
    <row r="1811" s="188" customFormat="1" ht="26.25" customHeight="1" spans="1:19">
      <c r="A1811" s="191"/>
      <c r="B1811" s="192"/>
      <c r="C1811" s="193"/>
      <c r="D1811" s="192"/>
      <c r="E1811" s="194"/>
      <c r="F1811" s="194"/>
      <c r="G1811" s="194"/>
      <c r="H1811" s="194"/>
      <c r="I1811" s="195"/>
      <c r="J1811" s="196"/>
      <c r="K1811" s="195"/>
      <c r="L1811" s="195"/>
      <c r="M1811" s="195"/>
      <c r="N1811" s="195"/>
      <c r="O1811" s="195"/>
      <c r="P1811" s="195"/>
      <c r="Q1811" s="195"/>
      <c r="R1811" s="195"/>
      <c r="S1811" s="197"/>
    </row>
    <row r="1812" s="188" customFormat="1" ht="26.25" customHeight="1" spans="1:19">
      <c r="A1812" s="191"/>
      <c r="B1812" s="192"/>
      <c r="C1812" s="193"/>
      <c r="D1812" s="192"/>
      <c r="E1812" s="194"/>
      <c r="F1812" s="194"/>
      <c r="G1812" s="194"/>
      <c r="H1812" s="194"/>
      <c r="I1812" s="195"/>
      <c r="J1812" s="196"/>
      <c r="K1812" s="195"/>
      <c r="L1812" s="195"/>
      <c r="M1812" s="195"/>
      <c r="N1812" s="195"/>
      <c r="O1812" s="195"/>
      <c r="P1812" s="195"/>
      <c r="Q1812" s="195"/>
      <c r="R1812" s="195"/>
      <c r="S1812" s="197"/>
    </row>
    <row r="1813" s="188" customFormat="1" ht="26.25" customHeight="1" spans="1:19">
      <c r="A1813" s="191"/>
      <c r="B1813" s="192"/>
      <c r="C1813" s="193"/>
      <c r="D1813" s="192"/>
      <c r="E1813" s="194"/>
      <c r="F1813" s="194"/>
      <c r="G1813" s="194"/>
      <c r="H1813" s="194"/>
      <c r="I1813" s="195"/>
      <c r="J1813" s="196"/>
      <c r="K1813" s="195"/>
      <c r="L1813" s="195"/>
      <c r="M1813" s="195"/>
      <c r="N1813" s="195"/>
      <c r="O1813" s="195"/>
      <c r="P1813" s="195"/>
      <c r="Q1813" s="195"/>
      <c r="R1813" s="195"/>
      <c r="S1813" s="197"/>
    </row>
    <row r="1814" s="188" customFormat="1" ht="26.25" customHeight="1" spans="1:19">
      <c r="A1814" s="191"/>
      <c r="B1814" s="192"/>
      <c r="C1814" s="193"/>
      <c r="D1814" s="192"/>
      <c r="E1814" s="194"/>
      <c r="F1814" s="194"/>
      <c r="G1814" s="194"/>
      <c r="H1814" s="194"/>
      <c r="I1814" s="195"/>
      <c r="J1814" s="196"/>
      <c r="K1814" s="195"/>
      <c r="L1814" s="195"/>
      <c r="M1814" s="195"/>
      <c r="N1814" s="195"/>
      <c r="O1814" s="195"/>
      <c r="P1814" s="195"/>
      <c r="Q1814" s="195"/>
      <c r="R1814" s="195"/>
      <c r="S1814" s="197"/>
    </row>
    <row r="1815" s="188" customFormat="1" ht="26.25" customHeight="1" spans="1:19">
      <c r="A1815" s="191"/>
      <c r="B1815" s="192"/>
      <c r="C1815" s="193"/>
      <c r="D1815" s="192"/>
      <c r="E1815" s="194"/>
      <c r="F1815" s="194"/>
      <c r="G1815" s="194"/>
      <c r="H1815" s="194"/>
      <c r="I1815" s="195"/>
      <c r="J1815" s="196"/>
      <c r="K1815" s="195"/>
      <c r="L1815" s="195"/>
      <c r="M1815" s="195"/>
      <c r="N1815" s="195"/>
      <c r="O1815" s="195"/>
      <c r="P1815" s="195"/>
      <c r="Q1815" s="195"/>
      <c r="R1815" s="195"/>
      <c r="S1815" s="197"/>
    </row>
    <row r="1816" s="188" customFormat="1" ht="26.25" customHeight="1" spans="1:19">
      <c r="A1816" s="191"/>
      <c r="B1816" s="192"/>
      <c r="C1816" s="193"/>
      <c r="D1816" s="192"/>
      <c r="E1816" s="194"/>
      <c r="F1816" s="194"/>
      <c r="G1816" s="194"/>
      <c r="H1816" s="194"/>
      <c r="I1816" s="195"/>
      <c r="J1816" s="196"/>
      <c r="K1816" s="195"/>
      <c r="L1816" s="195"/>
      <c r="M1816" s="195"/>
      <c r="N1816" s="195"/>
      <c r="O1816" s="195"/>
      <c r="P1816" s="195"/>
      <c r="Q1816" s="195"/>
      <c r="R1816" s="195"/>
      <c r="S1816" s="197"/>
    </row>
    <row r="1817" s="188" customFormat="1" ht="26.25" customHeight="1" spans="1:19">
      <c r="A1817" s="191"/>
      <c r="B1817" s="192"/>
      <c r="C1817" s="193"/>
      <c r="D1817" s="192"/>
      <c r="E1817" s="194"/>
      <c r="F1817" s="194"/>
      <c r="G1817" s="194"/>
      <c r="H1817" s="194"/>
      <c r="I1817" s="195"/>
      <c r="J1817" s="196"/>
      <c r="K1817" s="195"/>
      <c r="L1817" s="195"/>
      <c r="M1817" s="195"/>
      <c r="N1817" s="195"/>
      <c r="O1817" s="195"/>
      <c r="P1817" s="195"/>
      <c r="Q1817" s="195"/>
      <c r="R1817" s="195"/>
      <c r="S1817" s="197"/>
    </row>
    <row r="1818" s="188" customFormat="1" ht="26.25" customHeight="1" spans="1:19">
      <c r="A1818" s="191"/>
      <c r="B1818" s="192"/>
      <c r="C1818" s="193"/>
      <c r="D1818" s="192"/>
      <c r="E1818" s="194"/>
      <c r="F1818" s="194"/>
      <c r="G1818" s="194"/>
      <c r="H1818" s="194"/>
      <c r="I1818" s="195"/>
      <c r="J1818" s="196"/>
      <c r="K1818" s="195"/>
      <c r="L1818" s="195"/>
      <c r="M1818" s="195"/>
      <c r="N1818" s="195"/>
      <c r="O1818" s="195"/>
      <c r="P1818" s="195"/>
      <c r="Q1818" s="195"/>
      <c r="R1818" s="195"/>
      <c r="S1818" s="197"/>
    </row>
    <row r="1819" s="188" customFormat="1" ht="26.25" customHeight="1" spans="1:19">
      <c r="A1819" s="191"/>
      <c r="B1819" s="192"/>
      <c r="C1819" s="193"/>
      <c r="D1819" s="192"/>
      <c r="E1819" s="194"/>
      <c r="F1819" s="194"/>
      <c r="G1819" s="194"/>
      <c r="H1819" s="194"/>
      <c r="I1819" s="195"/>
      <c r="J1819" s="196"/>
      <c r="K1819" s="195"/>
      <c r="L1819" s="195"/>
      <c r="M1819" s="195"/>
      <c r="N1819" s="195"/>
      <c r="O1819" s="195"/>
      <c r="P1819" s="195"/>
      <c r="Q1819" s="195"/>
      <c r="R1819" s="195"/>
      <c r="S1819" s="197"/>
    </row>
    <row r="1820" s="188" customFormat="1" ht="26.25" customHeight="1" spans="1:19">
      <c r="A1820" s="191"/>
      <c r="B1820" s="192"/>
      <c r="C1820" s="193"/>
      <c r="D1820" s="192"/>
      <c r="E1820" s="194"/>
      <c r="F1820" s="194"/>
      <c r="G1820" s="194"/>
      <c r="H1820" s="194"/>
      <c r="I1820" s="195"/>
      <c r="J1820" s="196"/>
      <c r="K1820" s="195"/>
      <c r="L1820" s="195"/>
      <c r="M1820" s="195"/>
      <c r="N1820" s="195"/>
      <c r="O1820" s="195"/>
      <c r="P1820" s="195"/>
      <c r="Q1820" s="195"/>
      <c r="R1820" s="195"/>
      <c r="S1820" s="197"/>
    </row>
    <row r="1821" s="188" customFormat="1" ht="26.25" customHeight="1" spans="1:19">
      <c r="A1821" s="191"/>
      <c r="B1821" s="192"/>
      <c r="C1821" s="193"/>
      <c r="D1821" s="192"/>
      <c r="E1821" s="194"/>
      <c r="F1821" s="194"/>
      <c r="G1821" s="194"/>
      <c r="H1821" s="194"/>
      <c r="I1821" s="195"/>
      <c r="J1821" s="196"/>
      <c r="K1821" s="195"/>
      <c r="L1821" s="195"/>
      <c r="M1821" s="195"/>
      <c r="N1821" s="195"/>
      <c r="O1821" s="195"/>
      <c r="P1821" s="195"/>
      <c r="Q1821" s="195"/>
      <c r="R1821" s="195"/>
      <c r="S1821" s="197"/>
    </row>
    <row r="1822" s="188" customFormat="1" ht="26.25" customHeight="1" spans="1:19">
      <c r="A1822" s="191"/>
      <c r="B1822" s="192"/>
      <c r="C1822" s="193"/>
      <c r="D1822" s="192"/>
      <c r="E1822" s="194"/>
      <c r="F1822" s="194"/>
      <c r="G1822" s="194"/>
      <c r="H1822" s="194"/>
      <c r="I1822" s="195"/>
      <c r="J1822" s="196"/>
      <c r="K1822" s="195"/>
      <c r="L1822" s="195"/>
      <c r="M1822" s="195"/>
      <c r="N1822" s="195"/>
      <c r="O1822" s="195"/>
      <c r="P1822" s="195"/>
      <c r="Q1822" s="195"/>
      <c r="R1822" s="195"/>
      <c r="S1822" s="197"/>
    </row>
    <row r="1823" s="188" customFormat="1" ht="26.25" customHeight="1" spans="1:19">
      <c r="A1823" s="191"/>
      <c r="B1823" s="192"/>
      <c r="C1823" s="193"/>
      <c r="D1823" s="192"/>
      <c r="E1823" s="194"/>
      <c r="F1823" s="194"/>
      <c r="G1823" s="194"/>
      <c r="H1823" s="194"/>
      <c r="I1823" s="195"/>
      <c r="J1823" s="196"/>
      <c r="K1823" s="195"/>
      <c r="L1823" s="195"/>
      <c r="M1823" s="195"/>
      <c r="N1823" s="195"/>
      <c r="O1823" s="195"/>
      <c r="P1823" s="195"/>
      <c r="Q1823" s="195"/>
      <c r="R1823" s="195"/>
      <c r="S1823" s="197"/>
    </row>
    <row r="1824" s="188" customFormat="1" ht="26.25" customHeight="1" spans="1:19">
      <c r="A1824" s="191"/>
      <c r="B1824" s="192"/>
      <c r="C1824" s="193"/>
      <c r="D1824" s="192"/>
      <c r="E1824" s="194"/>
      <c r="F1824" s="194"/>
      <c r="G1824" s="194"/>
      <c r="H1824" s="194"/>
      <c r="I1824" s="195"/>
      <c r="J1824" s="196"/>
      <c r="K1824" s="195"/>
      <c r="L1824" s="195"/>
      <c r="M1824" s="195"/>
      <c r="N1824" s="195"/>
      <c r="O1824" s="195"/>
      <c r="P1824" s="195"/>
      <c r="Q1824" s="195"/>
      <c r="R1824" s="195"/>
      <c r="S1824" s="197"/>
    </row>
    <row r="1825" s="188" customFormat="1" ht="26.25" customHeight="1" spans="1:19">
      <c r="A1825" s="191"/>
      <c r="B1825" s="192"/>
      <c r="C1825" s="193"/>
      <c r="D1825" s="192"/>
      <c r="E1825" s="194"/>
      <c r="F1825" s="194"/>
      <c r="G1825" s="194"/>
      <c r="H1825" s="194"/>
      <c r="I1825" s="195"/>
      <c r="J1825" s="196"/>
      <c r="K1825" s="195"/>
      <c r="L1825" s="195"/>
      <c r="M1825" s="195"/>
      <c r="N1825" s="195"/>
      <c r="O1825" s="195"/>
      <c r="P1825" s="195"/>
      <c r="Q1825" s="195"/>
      <c r="R1825" s="195"/>
      <c r="S1825" s="197"/>
    </row>
    <row r="1826" s="188" customFormat="1" ht="26.25" customHeight="1" spans="1:19">
      <c r="A1826" s="191"/>
      <c r="B1826" s="192"/>
      <c r="C1826" s="193"/>
      <c r="D1826" s="192"/>
      <c r="E1826" s="194"/>
      <c r="F1826" s="194"/>
      <c r="G1826" s="194"/>
      <c r="H1826" s="194"/>
      <c r="I1826" s="195"/>
      <c r="J1826" s="196"/>
      <c r="K1826" s="195"/>
      <c r="L1826" s="195"/>
      <c r="M1826" s="195"/>
      <c r="N1826" s="195"/>
      <c r="O1826" s="195"/>
      <c r="P1826" s="195"/>
      <c r="Q1826" s="195"/>
      <c r="R1826" s="195"/>
      <c r="S1826" s="197"/>
    </row>
    <row r="1827" s="188" customFormat="1" ht="26.25" customHeight="1" spans="1:19">
      <c r="A1827" s="191"/>
      <c r="B1827" s="192"/>
      <c r="C1827" s="193"/>
      <c r="D1827" s="192"/>
      <c r="E1827" s="194"/>
      <c r="F1827" s="194"/>
      <c r="G1827" s="194"/>
      <c r="H1827" s="194"/>
      <c r="I1827" s="195"/>
      <c r="J1827" s="196"/>
      <c r="K1827" s="195"/>
      <c r="L1827" s="195"/>
      <c r="M1827" s="195"/>
      <c r="N1827" s="195"/>
      <c r="O1827" s="195"/>
      <c r="P1827" s="195"/>
      <c r="Q1827" s="195"/>
      <c r="R1827" s="195"/>
      <c r="S1827" s="197"/>
    </row>
    <row r="1828" s="188" customFormat="1" ht="26.25" customHeight="1" spans="1:19">
      <c r="A1828" s="191"/>
      <c r="B1828" s="192"/>
      <c r="C1828" s="193"/>
      <c r="D1828" s="192"/>
      <c r="E1828" s="194"/>
      <c r="F1828" s="194"/>
      <c r="G1828" s="194"/>
      <c r="H1828" s="194"/>
      <c r="I1828" s="195"/>
      <c r="J1828" s="196"/>
      <c r="K1828" s="195"/>
      <c r="L1828" s="195"/>
      <c r="M1828" s="195"/>
      <c r="N1828" s="195"/>
      <c r="O1828" s="195"/>
      <c r="P1828" s="195"/>
      <c r="Q1828" s="195"/>
      <c r="R1828" s="195"/>
      <c r="S1828" s="197"/>
    </row>
    <row r="1829" s="188" customFormat="1" ht="26.25" customHeight="1" spans="1:19">
      <c r="A1829" s="191"/>
      <c r="B1829" s="192"/>
      <c r="C1829" s="193"/>
      <c r="D1829" s="192"/>
      <c r="E1829" s="194"/>
      <c r="F1829" s="194"/>
      <c r="G1829" s="194"/>
      <c r="H1829" s="194"/>
      <c r="I1829" s="195"/>
      <c r="J1829" s="196"/>
      <c r="K1829" s="195"/>
      <c r="L1829" s="195"/>
      <c r="M1829" s="195"/>
      <c r="N1829" s="195"/>
      <c r="O1829" s="195"/>
      <c r="P1829" s="195"/>
      <c r="Q1829" s="195"/>
      <c r="R1829" s="195"/>
      <c r="S1829" s="197"/>
    </row>
    <row r="1830" s="188" customFormat="1" ht="26.25" customHeight="1" spans="1:19">
      <c r="A1830" s="191"/>
      <c r="B1830" s="192"/>
      <c r="C1830" s="193"/>
      <c r="D1830" s="192"/>
      <c r="E1830" s="194"/>
      <c r="F1830" s="194"/>
      <c r="G1830" s="194"/>
      <c r="H1830" s="194"/>
      <c r="I1830" s="195"/>
      <c r="J1830" s="196"/>
      <c r="K1830" s="195"/>
      <c r="L1830" s="195"/>
      <c r="M1830" s="195"/>
      <c r="N1830" s="195"/>
      <c r="O1830" s="195"/>
      <c r="P1830" s="195"/>
      <c r="Q1830" s="195"/>
      <c r="R1830" s="195"/>
      <c r="S1830" s="197"/>
    </row>
    <row r="1831" s="188" customFormat="1" ht="26.25" customHeight="1" spans="1:19">
      <c r="A1831" s="191"/>
      <c r="B1831" s="192"/>
      <c r="C1831" s="193"/>
      <c r="D1831" s="192"/>
      <c r="E1831" s="194"/>
      <c r="F1831" s="194"/>
      <c r="G1831" s="194"/>
      <c r="H1831" s="194"/>
      <c r="I1831" s="195"/>
      <c r="J1831" s="196"/>
      <c r="K1831" s="195"/>
      <c r="L1831" s="195"/>
      <c r="M1831" s="195"/>
      <c r="N1831" s="195"/>
      <c r="O1831" s="195"/>
      <c r="P1831" s="195"/>
      <c r="Q1831" s="195"/>
      <c r="R1831" s="195"/>
      <c r="S1831" s="197"/>
    </row>
    <row r="1832" s="188" customFormat="1" ht="26.25" customHeight="1" spans="1:19">
      <c r="A1832" s="191"/>
      <c r="B1832" s="192"/>
      <c r="C1832" s="193"/>
      <c r="D1832" s="192"/>
      <c r="E1832" s="194"/>
      <c r="F1832" s="194"/>
      <c r="G1832" s="194"/>
      <c r="H1832" s="194"/>
      <c r="I1832" s="195"/>
      <c r="J1832" s="196"/>
      <c r="K1832" s="195"/>
      <c r="L1832" s="195"/>
      <c r="M1832" s="195"/>
      <c r="N1832" s="195"/>
      <c r="O1832" s="195"/>
      <c r="P1832" s="195"/>
      <c r="Q1832" s="195"/>
      <c r="R1832" s="195"/>
      <c r="S1832" s="197"/>
    </row>
    <row r="1833" s="188" customFormat="1" ht="26.25" customHeight="1" spans="1:19">
      <c r="A1833" s="191"/>
      <c r="B1833" s="192"/>
      <c r="C1833" s="193"/>
      <c r="D1833" s="192"/>
      <c r="E1833" s="194"/>
      <c r="F1833" s="194"/>
      <c r="G1833" s="194"/>
      <c r="H1833" s="194"/>
      <c r="I1833" s="195"/>
      <c r="J1833" s="196"/>
      <c r="K1833" s="195"/>
      <c r="L1833" s="195"/>
      <c r="M1833" s="195"/>
      <c r="N1833" s="195"/>
      <c r="O1833" s="195"/>
      <c r="P1833" s="195"/>
      <c r="Q1833" s="195"/>
      <c r="R1833" s="195"/>
      <c r="S1833" s="197"/>
    </row>
    <row r="1834" s="188" customFormat="1" ht="26.25" customHeight="1" spans="1:19">
      <c r="A1834" s="191"/>
      <c r="B1834" s="192"/>
      <c r="C1834" s="193"/>
      <c r="D1834" s="192"/>
      <c r="E1834" s="194"/>
      <c r="F1834" s="194"/>
      <c r="G1834" s="194"/>
      <c r="H1834" s="194"/>
      <c r="I1834" s="195"/>
      <c r="J1834" s="196"/>
      <c r="K1834" s="195"/>
      <c r="L1834" s="195"/>
      <c r="M1834" s="195"/>
      <c r="N1834" s="195"/>
      <c r="O1834" s="195"/>
      <c r="P1834" s="195"/>
      <c r="Q1834" s="195"/>
      <c r="R1834" s="195"/>
      <c r="S1834" s="197"/>
    </row>
    <row r="1835" s="188" customFormat="1" ht="26.25" customHeight="1" spans="1:19">
      <c r="A1835" s="191"/>
      <c r="B1835" s="192"/>
      <c r="C1835" s="193"/>
      <c r="D1835" s="192"/>
      <c r="E1835" s="194"/>
      <c r="F1835" s="194"/>
      <c r="G1835" s="194"/>
      <c r="H1835" s="194"/>
      <c r="I1835" s="195"/>
      <c r="J1835" s="196"/>
      <c r="K1835" s="195"/>
      <c r="L1835" s="195"/>
      <c r="M1835" s="195"/>
      <c r="N1835" s="195"/>
      <c r="O1835" s="195"/>
      <c r="P1835" s="195"/>
      <c r="Q1835" s="195"/>
      <c r="R1835" s="195"/>
      <c r="S1835" s="197"/>
    </row>
    <row r="1836" s="188" customFormat="1" ht="26.25" customHeight="1" spans="1:19">
      <c r="A1836" s="191"/>
      <c r="B1836" s="192"/>
      <c r="C1836" s="193"/>
      <c r="D1836" s="192"/>
      <c r="E1836" s="194"/>
      <c r="F1836" s="194"/>
      <c r="G1836" s="194"/>
      <c r="H1836" s="194"/>
      <c r="I1836" s="195"/>
      <c r="J1836" s="196"/>
      <c r="K1836" s="195"/>
      <c r="L1836" s="195"/>
      <c r="M1836" s="195"/>
      <c r="N1836" s="195"/>
      <c r="O1836" s="195"/>
      <c r="P1836" s="195"/>
      <c r="Q1836" s="195"/>
      <c r="R1836" s="195"/>
      <c r="S1836" s="197"/>
    </row>
    <row r="1837" s="188" customFormat="1" ht="26.25" customHeight="1" spans="1:19">
      <c r="A1837" s="191"/>
      <c r="B1837" s="192"/>
      <c r="C1837" s="193"/>
      <c r="D1837" s="192"/>
      <c r="E1837" s="194"/>
      <c r="F1837" s="194"/>
      <c r="G1837" s="194"/>
      <c r="H1837" s="194"/>
      <c r="I1837" s="195"/>
      <c r="J1837" s="196"/>
      <c r="K1837" s="195"/>
      <c r="L1837" s="195"/>
      <c r="M1837" s="195"/>
      <c r="N1837" s="195"/>
      <c r="O1837" s="195"/>
      <c r="P1837" s="195"/>
      <c r="Q1837" s="195"/>
      <c r="R1837" s="195"/>
      <c r="S1837" s="197"/>
    </row>
    <row r="1838" s="188" customFormat="1" ht="26.25" customHeight="1" spans="1:19">
      <c r="A1838" s="191"/>
      <c r="B1838" s="192"/>
      <c r="C1838" s="193"/>
      <c r="D1838" s="192"/>
      <c r="E1838" s="194"/>
      <c r="F1838" s="194"/>
      <c r="G1838" s="194"/>
      <c r="H1838" s="194"/>
      <c r="I1838" s="195"/>
      <c r="J1838" s="196"/>
      <c r="K1838" s="195"/>
      <c r="L1838" s="195"/>
      <c r="M1838" s="195"/>
      <c r="N1838" s="195"/>
      <c r="O1838" s="195"/>
      <c r="P1838" s="195"/>
      <c r="Q1838" s="195"/>
      <c r="R1838" s="195"/>
      <c r="S1838" s="197"/>
    </row>
    <row r="1839" s="188" customFormat="1" ht="26.25" customHeight="1" spans="1:19">
      <c r="A1839" s="191"/>
      <c r="B1839" s="192"/>
      <c r="C1839" s="193"/>
      <c r="D1839" s="192"/>
      <c r="E1839" s="194"/>
      <c r="F1839" s="194"/>
      <c r="G1839" s="194"/>
      <c r="H1839" s="194"/>
      <c r="I1839" s="195"/>
      <c r="J1839" s="196"/>
      <c r="K1839" s="195"/>
      <c r="L1839" s="195"/>
      <c r="M1839" s="195"/>
      <c r="N1839" s="195"/>
      <c r="O1839" s="195"/>
      <c r="P1839" s="195"/>
      <c r="Q1839" s="195"/>
      <c r="R1839" s="195"/>
      <c r="S1839" s="197"/>
    </row>
    <row r="1840" s="188" customFormat="1" ht="26.25" customHeight="1" spans="1:19">
      <c r="A1840" s="191"/>
      <c r="B1840" s="192"/>
      <c r="C1840" s="193"/>
      <c r="D1840" s="192"/>
      <c r="E1840" s="194"/>
      <c r="F1840" s="194"/>
      <c r="G1840" s="194"/>
      <c r="H1840" s="194"/>
      <c r="I1840" s="195"/>
      <c r="J1840" s="196"/>
      <c r="K1840" s="195"/>
      <c r="L1840" s="195"/>
      <c r="M1840" s="195"/>
      <c r="N1840" s="195"/>
      <c r="O1840" s="195"/>
      <c r="P1840" s="195"/>
      <c r="Q1840" s="195"/>
      <c r="R1840" s="195"/>
      <c r="S1840" s="197"/>
    </row>
    <row r="1841" s="188" customFormat="1" ht="26.25" customHeight="1" spans="1:19">
      <c r="A1841" s="191"/>
      <c r="B1841" s="192"/>
      <c r="C1841" s="193"/>
      <c r="D1841" s="192"/>
      <c r="E1841" s="194"/>
      <c r="F1841" s="194"/>
      <c r="G1841" s="194"/>
      <c r="H1841" s="194"/>
      <c r="I1841" s="195"/>
      <c r="J1841" s="196"/>
      <c r="K1841" s="195"/>
      <c r="L1841" s="195"/>
      <c r="M1841" s="195"/>
      <c r="N1841" s="195"/>
      <c r="O1841" s="195"/>
      <c r="P1841" s="195"/>
      <c r="Q1841" s="195"/>
      <c r="R1841" s="195"/>
      <c r="S1841" s="197"/>
    </row>
    <row r="1842" s="188" customFormat="1" ht="26.25" customHeight="1" spans="1:19">
      <c r="A1842" s="191"/>
      <c r="B1842" s="192"/>
      <c r="C1842" s="193"/>
      <c r="D1842" s="192"/>
      <c r="E1842" s="194"/>
      <c r="F1842" s="194"/>
      <c r="G1842" s="194"/>
      <c r="H1842" s="194"/>
      <c r="I1842" s="195"/>
      <c r="J1842" s="196"/>
      <c r="K1842" s="195"/>
      <c r="L1842" s="195"/>
      <c r="M1842" s="195"/>
      <c r="N1842" s="195"/>
      <c r="O1842" s="195"/>
      <c r="P1842" s="195"/>
      <c r="Q1842" s="195"/>
      <c r="R1842" s="195"/>
      <c r="S1842" s="197"/>
    </row>
    <row r="1843" s="188" customFormat="1" ht="26.25" customHeight="1" spans="1:19">
      <c r="A1843" s="191"/>
      <c r="B1843" s="192"/>
      <c r="C1843" s="193"/>
      <c r="D1843" s="192"/>
      <c r="E1843" s="194"/>
      <c r="F1843" s="194"/>
      <c r="G1843" s="194"/>
      <c r="H1843" s="194"/>
      <c r="I1843" s="195"/>
      <c r="J1843" s="196"/>
      <c r="K1843" s="195"/>
      <c r="L1843" s="195"/>
      <c r="M1843" s="195"/>
      <c r="N1843" s="195"/>
      <c r="O1843" s="195"/>
      <c r="P1843" s="195"/>
      <c r="Q1843" s="195"/>
      <c r="R1843" s="195"/>
      <c r="S1843" s="197"/>
    </row>
    <row r="1844" s="188" customFormat="1" ht="26.25" customHeight="1" spans="1:19">
      <c r="A1844" s="191"/>
      <c r="B1844" s="192"/>
      <c r="C1844" s="193"/>
      <c r="D1844" s="192"/>
      <c r="E1844" s="194"/>
      <c r="F1844" s="194"/>
      <c r="G1844" s="194"/>
      <c r="H1844" s="194"/>
      <c r="I1844" s="195"/>
      <c r="J1844" s="196"/>
      <c r="K1844" s="195"/>
      <c r="L1844" s="195"/>
      <c r="M1844" s="195"/>
      <c r="N1844" s="195"/>
      <c r="O1844" s="195"/>
      <c r="P1844" s="195"/>
      <c r="Q1844" s="195"/>
      <c r="R1844" s="195"/>
      <c r="S1844" s="197"/>
    </row>
    <row r="1845" s="188" customFormat="1" ht="26.25" customHeight="1" spans="1:19">
      <c r="A1845" s="191"/>
      <c r="B1845" s="192"/>
      <c r="C1845" s="193"/>
      <c r="D1845" s="192"/>
      <c r="E1845" s="194"/>
      <c r="F1845" s="194"/>
      <c r="G1845" s="194"/>
      <c r="H1845" s="194"/>
      <c r="I1845" s="195"/>
      <c r="J1845" s="196"/>
      <c r="K1845" s="195"/>
      <c r="L1845" s="195"/>
      <c r="M1845" s="195"/>
      <c r="N1845" s="195"/>
      <c r="O1845" s="195"/>
      <c r="P1845" s="195"/>
      <c r="Q1845" s="195"/>
      <c r="R1845" s="195"/>
      <c r="S1845" s="197"/>
    </row>
    <row r="1846" s="188" customFormat="1" ht="26.25" customHeight="1" spans="1:19">
      <c r="A1846" s="191"/>
      <c r="B1846" s="192"/>
      <c r="C1846" s="193"/>
      <c r="D1846" s="192"/>
      <c r="E1846" s="194"/>
      <c r="F1846" s="194"/>
      <c r="G1846" s="194"/>
      <c r="H1846" s="194"/>
      <c r="I1846" s="195"/>
      <c r="J1846" s="196"/>
      <c r="K1846" s="195"/>
      <c r="L1846" s="195"/>
      <c r="M1846" s="195"/>
      <c r="N1846" s="195"/>
      <c r="O1846" s="195"/>
      <c r="P1846" s="195"/>
      <c r="Q1846" s="195"/>
      <c r="R1846" s="195"/>
      <c r="S1846" s="197"/>
    </row>
    <row r="1847" s="188" customFormat="1" ht="26.25" customHeight="1" spans="1:19">
      <c r="A1847" s="191"/>
      <c r="B1847" s="192"/>
      <c r="C1847" s="193"/>
      <c r="D1847" s="192"/>
      <c r="E1847" s="194"/>
      <c r="F1847" s="194"/>
      <c r="G1847" s="194"/>
      <c r="H1847" s="194"/>
      <c r="I1847" s="195"/>
      <c r="J1847" s="196"/>
      <c r="K1847" s="195"/>
      <c r="L1847" s="195"/>
      <c r="M1847" s="195"/>
      <c r="N1847" s="195"/>
      <c r="O1847" s="195"/>
      <c r="P1847" s="195"/>
      <c r="Q1847" s="195"/>
      <c r="R1847" s="195"/>
      <c r="S1847" s="197"/>
    </row>
    <row r="1848" s="188" customFormat="1" ht="26.25" customHeight="1" spans="1:19">
      <c r="A1848" s="191"/>
      <c r="B1848" s="192"/>
      <c r="C1848" s="193"/>
      <c r="D1848" s="192"/>
      <c r="E1848" s="194"/>
      <c r="F1848" s="194"/>
      <c r="G1848" s="194"/>
      <c r="H1848" s="194"/>
      <c r="I1848" s="195"/>
      <c r="J1848" s="196"/>
      <c r="K1848" s="195"/>
      <c r="L1848" s="195"/>
      <c r="M1848" s="195"/>
      <c r="N1848" s="195"/>
      <c r="O1848" s="195"/>
      <c r="P1848" s="195"/>
      <c r="Q1848" s="195"/>
      <c r="R1848" s="195"/>
      <c r="S1848" s="197"/>
    </row>
    <row r="1849" s="188" customFormat="1" ht="26.25" customHeight="1" spans="1:19">
      <c r="A1849" s="191"/>
      <c r="B1849" s="192"/>
      <c r="C1849" s="193"/>
      <c r="D1849" s="192"/>
      <c r="E1849" s="194"/>
      <c r="F1849" s="194"/>
      <c r="G1849" s="194"/>
      <c r="H1849" s="194"/>
      <c r="I1849" s="195"/>
      <c r="J1849" s="196"/>
      <c r="K1849" s="195"/>
      <c r="L1849" s="195"/>
      <c r="M1849" s="195"/>
      <c r="N1849" s="195"/>
      <c r="O1849" s="195"/>
      <c r="P1849" s="195"/>
      <c r="Q1849" s="195"/>
      <c r="R1849" s="195"/>
      <c r="S1849" s="197"/>
    </row>
    <row r="1850" s="188" customFormat="1" ht="26.25" customHeight="1" spans="1:19">
      <c r="A1850" s="191"/>
      <c r="B1850" s="192"/>
      <c r="C1850" s="193"/>
      <c r="D1850" s="192"/>
      <c r="E1850" s="194"/>
      <c r="F1850" s="194"/>
      <c r="G1850" s="194"/>
      <c r="H1850" s="194"/>
      <c r="I1850" s="195"/>
      <c r="J1850" s="196"/>
      <c r="K1850" s="195"/>
      <c r="L1850" s="195"/>
      <c r="M1850" s="195"/>
      <c r="N1850" s="195"/>
      <c r="O1850" s="195"/>
      <c r="P1850" s="195"/>
      <c r="Q1850" s="195"/>
      <c r="R1850" s="195"/>
      <c r="S1850" s="197"/>
    </row>
    <row r="1851" s="188" customFormat="1" ht="26.25" customHeight="1" spans="1:19">
      <c r="A1851" s="191"/>
      <c r="B1851" s="192"/>
      <c r="C1851" s="193"/>
      <c r="D1851" s="192"/>
      <c r="E1851" s="194"/>
      <c r="F1851" s="194"/>
      <c r="G1851" s="194"/>
      <c r="H1851" s="194"/>
      <c r="I1851" s="195"/>
      <c r="J1851" s="196"/>
      <c r="K1851" s="195"/>
      <c r="L1851" s="195"/>
      <c r="M1851" s="195"/>
      <c r="N1851" s="195"/>
      <c r="O1851" s="195"/>
      <c r="P1851" s="195"/>
      <c r="Q1851" s="195"/>
      <c r="R1851" s="195"/>
      <c r="S1851" s="197"/>
    </row>
    <row r="1852" s="188" customFormat="1" ht="26.25" customHeight="1" spans="1:19">
      <c r="A1852" s="191"/>
      <c r="B1852" s="192"/>
      <c r="C1852" s="193"/>
      <c r="D1852" s="192"/>
      <c r="E1852" s="194"/>
      <c r="F1852" s="194"/>
      <c r="G1852" s="194"/>
      <c r="H1852" s="194"/>
      <c r="I1852" s="195"/>
      <c r="J1852" s="196"/>
      <c r="K1852" s="195"/>
      <c r="L1852" s="195"/>
      <c r="M1852" s="195"/>
      <c r="N1852" s="195"/>
      <c r="O1852" s="195"/>
      <c r="P1852" s="195"/>
      <c r="Q1852" s="195"/>
      <c r="R1852" s="195"/>
      <c r="S1852" s="197"/>
    </row>
    <row r="1853" s="188" customFormat="1" ht="26.25" customHeight="1" spans="1:19">
      <c r="A1853" s="191"/>
      <c r="B1853" s="192"/>
      <c r="C1853" s="193"/>
      <c r="D1853" s="192"/>
      <c r="E1853" s="194"/>
      <c r="F1853" s="194"/>
      <c r="G1853" s="194"/>
      <c r="H1853" s="194"/>
      <c r="I1853" s="195"/>
      <c r="J1853" s="196"/>
      <c r="K1853" s="195"/>
      <c r="L1853" s="195"/>
      <c r="M1853" s="195"/>
      <c r="N1853" s="195"/>
      <c r="O1853" s="195"/>
      <c r="P1853" s="195"/>
      <c r="Q1853" s="195"/>
      <c r="R1853" s="195"/>
      <c r="S1853" s="197"/>
    </row>
    <row r="1854" s="188" customFormat="1" ht="26.25" customHeight="1" spans="1:19">
      <c r="A1854" s="191"/>
      <c r="B1854" s="192"/>
      <c r="C1854" s="193"/>
      <c r="D1854" s="192"/>
      <c r="E1854" s="194"/>
      <c r="F1854" s="194"/>
      <c r="G1854" s="194"/>
      <c r="H1854" s="194"/>
      <c r="I1854" s="195"/>
      <c r="J1854" s="196"/>
      <c r="K1854" s="195"/>
      <c r="L1854" s="195"/>
      <c r="M1854" s="195"/>
      <c r="N1854" s="195"/>
      <c r="O1854" s="195"/>
      <c r="P1854" s="195"/>
      <c r="Q1854" s="195"/>
      <c r="R1854" s="195"/>
      <c r="S1854" s="197"/>
    </row>
    <row r="1855" s="188" customFormat="1" ht="26.25" customHeight="1" spans="1:19">
      <c r="A1855" s="191"/>
      <c r="B1855" s="192"/>
      <c r="C1855" s="193"/>
      <c r="D1855" s="192"/>
      <c r="E1855" s="194"/>
      <c r="F1855" s="194"/>
      <c r="G1855" s="194"/>
      <c r="H1855" s="194"/>
      <c r="I1855" s="195"/>
      <c r="J1855" s="196"/>
      <c r="K1855" s="195"/>
      <c r="L1855" s="195"/>
      <c r="M1855" s="195"/>
      <c r="N1855" s="195"/>
      <c r="O1855" s="195"/>
      <c r="P1855" s="195"/>
      <c r="Q1855" s="195"/>
      <c r="R1855" s="195"/>
      <c r="S1855" s="197"/>
    </row>
    <row r="1856" s="188" customFormat="1" ht="26.25" customHeight="1" spans="1:19">
      <c r="A1856" s="191"/>
      <c r="B1856" s="192"/>
      <c r="C1856" s="193"/>
      <c r="D1856" s="192"/>
      <c r="E1856" s="194"/>
      <c r="F1856" s="194"/>
      <c r="G1856" s="194"/>
      <c r="H1856" s="194"/>
      <c r="I1856" s="195"/>
      <c r="J1856" s="196"/>
      <c r="K1856" s="195"/>
      <c r="L1856" s="195"/>
      <c r="M1856" s="195"/>
      <c r="N1856" s="195"/>
      <c r="O1856" s="195"/>
      <c r="P1856" s="195"/>
      <c r="Q1856" s="195"/>
      <c r="R1856" s="195"/>
      <c r="S1856" s="197"/>
    </row>
    <row r="1857" s="188" customFormat="1" ht="26.25" customHeight="1" spans="1:19">
      <c r="A1857" s="191"/>
      <c r="B1857" s="192"/>
      <c r="C1857" s="193"/>
      <c r="D1857" s="192"/>
      <c r="E1857" s="194"/>
      <c r="F1857" s="194"/>
      <c r="G1857" s="194"/>
      <c r="H1857" s="194"/>
      <c r="I1857" s="195"/>
      <c r="J1857" s="196"/>
      <c r="K1857" s="195"/>
      <c r="L1857" s="195"/>
      <c r="M1857" s="195"/>
      <c r="N1857" s="195"/>
      <c r="O1857" s="195"/>
      <c r="P1857" s="195"/>
      <c r="Q1857" s="195"/>
      <c r="R1857" s="195"/>
      <c r="S1857" s="197"/>
    </row>
    <row r="1858" s="188" customFormat="1" ht="26.25" customHeight="1" spans="1:19">
      <c r="A1858" s="191"/>
      <c r="B1858" s="192"/>
      <c r="C1858" s="193"/>
      <c r="D1858" s="192"/>
      <c r="E1858" s="194"/>
      <c r="F1858" s="194"/>
      <c r="G1858" s="194"/>
      <c r="H1858" s="194"/>
      <c r="I1858" s="195"/>
      <c r="J1858" s="196"/>
      <c r="K1858" s="195"/>
      <c r="L1858" s="195"/>
      <c r="M1858" s="195"/>
      <c r="N1858" s="195"/>
      <c r="O1858" s="195"/>
      <c r="P1858" s="195"/>
      <c r="Q1858" s="195"/>
      <c r="R1858" s="195"/>
      <c r="S1858" s="197"/>
    </row>
    <row r="1859" s="188" customFormat="1" ht="26.25" customHeight="1" spans="1:19">
      <c r="A1859" s="191"/>
      <c r="B1859" s="192"/>
      <c r="C1859" s="193"/>
      <c r="D1859" s="192"/>
      <c r="E1859" s="194"/>
      <c r="F1859" s="194"/>
      <c r="G1859" s="194"/>
      <c r="H1859" s="194"/>
      <c r="I1859" s="195"/>
      <c r="J1859" s="196"/>
      <c r="K1859" s="195"/>
      <c r="L1859" s="195"/>
      <c r="M1859" s="195"/>
      <c r="N1859" s="195"/>
      <c r="O1859" s="195"/>
      <c r="P1859" s="195"/>
      <c r="Q1859" s="195"/>
      <c r="R1859" s="195"/>
      <c r="S1859" s="197"/>
    </row>
    <row r="1860" s="188" customFormat="1" ht="26.25" customHeight="1" spans="1:19">
      <c r="A1860" s="191"/>
      <c r="B1860" s="192"/>
      <c r="C1860" s="193"/>
      <c r="D1860" s="192"/>
      <c r="E1860" s="194"/>
      <c r="F1860" s="194"/>
      <c r="G1860" s="194"/>
      <c r="H1860" s="194"/>
      <c r="I1860" s="195"/>
      <c r="J1860" s="196"/>
      <c r="K1860" s="195"/>
      <c r="L1860" s="195"/>
      <c r="M1860" s="195"/>
      <c r="N1860" s="195"/>
      <c r="O1860" s="195"/>
      <c r="P1860" s="195"/>
      <c r="Q1860" s="195"/>
      <c r="R1860" s="195"/>
      <c r="S1860" s="197"/>
    </row>
    <row r="1861" s="188" customFormat="1" ht="26.25" customHeight="1" spans="1:19">
      <c r="A1861" s="191"/>
      <c r="B1861" s="192"/>
      <c r="C1861" s="193"/>
      <c r="D1861" s="192"/>
      <c r="E1861" s="194"/>
      <c r="F1861" s="194"/>
      <c r="G1861" s="194"/>
      <c r="H1861" s="194"/>
      <c r="I1861" s="195"/>
      <c r="J1861" s="196"/>
      <c r="K1861" s="195"/>
      <c r="L1861" s="195"/>
      <c r="M1861" s="195"/>
      <c r="N1861" s="195"/>
      <c r="O1861" s="195"/>
      <c r="P1861" s="195"/>
      <c r="Q1861" s="195"/>
      <c r="R1861" s="195"/>
      <c r="S1861" s="197"/>
    </row>
    <row r="1862" s="188" customFormat="1" ht="26.25" customHeight="1" spans="1:19">
      <c r="A1862" s="191"/>
      <c r="B1862" s="192"/>
      <c r="C1862" s="193"/>
      <c r="D1862" s="192"/>
      <c r="E1862" s="194"/>
      <c r="F1862" s="194"/>
      <c r="G1862" s="194"/>
      <c r="H1862" s="194"/>
      <c r="I1862" s="195"/>
      <c r="J1862" s="196"/>
      <c r="K1862" s="195"/>
      <c r="L1862" s="195"/>
      <c r="M1862" s="195"/>
      <c r="N1862" s="195"/>
      <c r="O1862" s="195"/>
      <c r="P1862" s="195"/>
      <c r="Q1862" s="195"/>
      <c r="R1862" s="195"/>
      <c r="S1862" s="197"/>
    </row>
    <row r="1863" s="188" customFormat="1" ht="26.25" customHeight="1" spans="1:19">
      <c r="A1863" s="191"/>
      <c r="B1863" s="192"/>
      <c r="C1863" s="193"/>
      <c r="D1863" s="192"/>
      <c r="E1863" s="194"/>
      <c r="F1863" s="194"/>
      <c r="G1863" s="194"/>
      <c r="H1863" s="194"/>
      <c r="I1863" s="195"/>
      <c r="J1863" s="196"/>
      <c r="K1863" s="195"/>
      <c r="L1863" s="195"/>
      <c r="M1863" s="195"/>
      <c r="N1863" s="195"/>
      <c r="O1863" s="195"/>
      <c r="P1863" s="195"/>
      <c r="Q1863" s="195"/>
      <c r="R1863" s="195"/>
      <c r="S1863" s="197"/>
    </row>
    <row r="1864" s="188" customFormat="1" ht="26.25" customHeight="1" spans="1:19">
      <c r="A1864" s="191"/>
      <c r="B1864" s="192"/>
      <c r="C1864" s="193"/>
      <c r="D1864" s="192"/>
      <c r="E1864" s="194"/>
      <c r="F1864" s="194"/>
      <c r="G1864" s="194"/>
      <c r="H1864" s="194"/>
      <c r="I1864" s="195"/>
      <c r="J1864" s="196"/>
      <c r="K1864" s="195"/>
      <c r="L1864" s="195"/>
      <c r="M1864" s="195"/>
      <c r="N1864" s="195"/>
      <c r="O1864" s="195"/>
      <c r="P1864" s="195"/>
      <c r="Q1864" s="195"/>
      <c r="R1864" s="195"/>
      <c r="S1864" s="197"/>
    </row>
    <row r="1865" s="188" customFormat="1" ht="26.25" customHeight="1" spans="1:19">
      <c r="A1865" s="191"/>
      <c r="B1865" s="192"/>
      <c r="C1865" s="193"/>
      <c r="D1865" s="192"/>
      <c r="E1865" s="194"/>
      <c r="F1865" s="194"/>
      <c r="G1865" s="194"/>
      <c r="H1865" s="194"/>
      <c r="I1865" s="195"/>
      <c r="J1865" s="196"/>
      <c r="K1865" s="195"/>
      <c r="L1865" s="195"/>
      <c r="M1865" s="195"/>
      <c r="N1865" s="195"/>
      <c r="O1865" s="195"/>
      <c r="P1865" s="195"/>
      <c r="Q1865" s="195"/>
      <c r="R1865" s="195"/>
      <c r="S1865" s="197"/>
    </row>
    <row r="1866" s="188" customFormat="1" ht="26.25" customHeight="1" spans="1:19">
      <c r="A1866" s="191"/>
      <c r="B1866" s="192"/>
      <c r="C1866" s="193"/>
      <c r="D1866" s="192"/>
      <c r="E1866" s="194"/>
      <c r="F1866" s="194"/>
      <c r="G1866" s="194"/>
      <c r="H1866" s="194"/>
      <c r="I1866" s="195"/>
      <c r="J1866" s="196"/>
      <c r="K1866" s="195"/>
      <c r="L1866" s="195"/>
      <c r="M1866" s="195"/>
      <c r="N1866" s="195"/>
      <c r="O1866" s="195"/>
      <c r="P1866" s="195"/>
      <c r="Q1866" s="195"/>
      <c r="R1866" s="195"/>
      <c r="S1866" s="197"/>
    </row>
    <row r="1867" s="188" customFormat="1" ht="26.25" customHeight="1" spans="1:19">
      <c r="A1867" s="191"/>
      <c r="B1867" s="192"/>
      <c r="C1867" s="193"/>
      <c r="D1867" s="192"/>
      <c r="E1867" s="194"/>
      <c r="F1867" s="194"/>
      <c r="G1867" s="194"/>
      <c r="H1867" s="194"/>
      <c r="I1867" s="195"/>
      <c r="J1867" s="196"/>
      <c r="K1867" s="195"/>
      <c r="L1867" s="195"/>
      <c r="M1867" s="195"/>
      <c r="N1867" s="195"/>
      <c r="O1867" s="195"/>
      <c r="P1867" s="195"/>
      <c r="Q1867" s="195"/>
      <c r="R1867" s="195"/>
      <c r="S1867" s="197"/>
    </row>
    <row r="1868" s="188" customFormat="1" ht="26.25" customHeight="1" spans="1:19">
      <c r="A1868" s="191"/>
      <c r="B1868" s="192"/>
      <c r="C1868" s="193"/>
      <c r="D1868" s="192"/>
      <c r="E1868" s="194"/>
      <c r="F1868" s="194"/>
      <c r="G1868" s="194"/>
      <c r="H1868" s="194"/>
      <c r="I1868" s="195"/>
      <c r="J1868" s="196"/>
      <c r="K1868" s="195"/>
      <c r="L1868" s="195"/>
      <c r="M1868" s="195"/>
      <c r="N1868" s="195"/>
      <c r="O1868" s="195"/>
      <c r="P1868" s="195"/>
      <c r="Q1868" s="195"/>
      <c r="R1868" s="195"/>
      <c r="S1868" s="197"/>
    </row>
    <row r="1869" s="188" customFormat="1" ht="26.25" customHeight="1" spans="1:19">
      <c r="A1869" s="191"/>
      <c r="B1869" s="192"/>
      <c r="C1869" s="193"/>
      <c r="D1869" s="192"/>
      <c r="E1869" s="194"/>
      <c r="F1869" s="194"/>
      <c r="G1869" s="194"/>
      <c r="H1869" s="194"/>
      <c r="I1869" s="195"/>
      <c r="J1869" s="196"/>
      <c r="K1869" s="195"/>
      <c r="L1869" s="195"/>
      <c r="M1869" s="195"/>
      <c r="N1869" s="195"/>
      <c r="O1869" s="195"/>
      <c r="P1869" s="195"/>
      <c r="Q1869" s="195"/>
      <c r="R1869" s="195"/>
      <c r="S1869" s="197"/>
    </row>
    <row r="1870" s="188" customFormat="1" ht="26.25" customHeight="1" spans="1:19">
      <c r="A1870" s="191"/>
      <c r="B1870" s="192"/>
      <c r="C1870" s="193"/>
      <c r="D1870" s="192"/>
      <c r="E1870" s="194"/>
      <c r="F1870" s="194"/>
      <c r="G1870" s="194"/>
      <c r="H1870" s="194"/>
      <c r="I1870" s="195"/>
      <c r="J1870" s="196"/>
      <c r="K1870" s="195"/>
      <c r="L1870" s="195"/>
      <c r="M1870" s="195"/>
      <c r="N1870" s="195"/>
      <c r="O1870" s="195"/>
      <c r="P1870" s="195"/>
      <c r="Q1870" s="195"/>
      <c r="R1870" s="195"/>
      <c r="S1870" s="197"/>
    </row>
    <row r="1871" s="188" customFormat="1" ht="26.25" customHeight="1" spans="1:19">
      <c r="A1871" s="191"/>
      <c r="B1871" s="192"/>
      <c r="C1871" s="193"/>
      <c r="D1871" s="192"/>
      <c r="E1871" s="194"/>
      <c r="F1871" s="194"/>
      <c r="G1871" s="194"/>
      <c r="H1871" s="194"/>
      <c r="I1871" s="195"/>
      <c r="J1871" s="196"/>
      <c r="K1871" s="195"/>
      <c r="L1871" s="195"/>
      <c r="M1871" s="195"/>
      <c r="N1871" s="195"/>
      <c r="O1871" s="195"/>
      <c r="P1871" s="195"/>
      <c r="Q1871" s="195"/>
      <c r="R1871" s="195"/>
      <c r="S1871" s="197"/>
    </row>
    <row r="1872" s="188" customFormat="1" ht="26.25" customHeight="1" spans="1:19">
      <c r="A1872" s="191"/>
      <c r="B1872" s="192"/>
      <c r="C1872" s="193"/>
      <c r="D1872" s="192"/>
      <c r="E1872" s="194"/>
      <c r="F1872" s="194"/>
      <c r="G1872" s="194"/>
      <c r="H1872" s="194"/>
      <c r="I1872" s="195"/>
      <c r="J1872" s="196"/>
      <c r="K1872" s="195"/>
      <c r="L1872" s="195"/>
      <c r="M1872" s="195"/>
      <c r="N1872" s="195"/>
      <c r="O1872" s="195"/>
      <c r="P1872" s="195"/>
      <c r="Q1872" s="195"/>
      <c r="R1872" s="195"/>
      <c r="S1872" s="197"/>
    </row>
    <row r="1873" s="188" customFormat="1" ht="26.25" customHeight="1" spans="1:19">
      <c r="A1873" s="191"/>
      <c r="B1873" s="192"/>
      <c r="C1873" s="193"/>
      <c r="D1873" s="192"/>
      <c r="E1873" s="194"/>
      <c r="F1873" s="194"/>
      <c r="G1873" s="194"/>
      <c r="H1873" s="194"/>
      <c r="I1873" s="195"/>
      <c r="J1873" s="196"/>
      <c r="K1873" s="195"/>
      <c r="L1873" s="195"/>
      <c r="M1873" s="195"/>
      <c r="N1873" s="195"/>
      <c r="O1873" s="195"/>
      <c r="P1873" s="195"/>
      <c r="Q1873" s="195"/>
      <c r="R1873" s="195"/>
      <c r="S1873" s="197"/>
    </row>
    <row r="1874" s="188" customFormat="1" ht="26.25" customHeight="1" spans="1:19">
      <c r="A1874" s="191"/>
      <c r="B1874" s="192"/>
      <c r="C1874" s="193"/>
      <c r="D1874" s="192"/>
      <c r="E1874" s="194"/>
      <c r="F1874" s="194"/>
      <c r="G1874" s="194"/>
      <c r="H1874" s="194"/>
      <c r="I1874" s="195"/>
      <c r="J1874" s="196"/>
      <c r="K1874" s="195"/>
      <c r="L1874" s="195"/>
      <c r="M1874" s="195"/>
      <c r="N1874" s="195"/>
      <c r="O1874" s="195"/>
      <c r="P1874" s="195"/>
      <c r="Q1874" s="195"/>
      <c r="R1874" s="195"/>
      <c r="S1874" s="197"/>
    </row>
    <row r="1875" s="188" customFormat="1" ht="26.25" customHeight="1" spans="1:19">
      <c r="A1875" s="191"/>
      <c r="B1875" s="192"/>
      <c r="C1875" s="193"/>
      <c r="D1875" s="192"/>
      <c r="E1875" s="194"/>
      <c r="F1875" s="194"/>
      <c r="G1875" s="194"/>
      <c r="H1875" s="194"/>
      <c r="I1875" s="195"/>
      <c r="J1875" s="196"/>
      <c r="K1875" s="195"/>
      <c r="L1875" s="195"/>
      <c r="M1875" s="195"/>
      <c r="N1875" s="195"/>
      <c r="O1875" s="195"/>
      <c r="P1875" s="195"/>
      <c r="Q1875" s="195"/>
      <c r="R1875" s="195"/>
      <c r="S1875" s="197"/>
    </row>
    <row r="1876" s="188" customFormat="1" ht="26.25" customHeight="1" spans="1:19">
      <c r="A1876" s="191"/>
      <c r="B1876" s="192"/>
      <c r="C1876" s="193"/>
      <c r="D1876" s="192"/>
      <c r="E1876" s="194"/>
      <c r="F1876" s="194"/>
      <c r="G1876" s="194"/>
      <c r="H1876" s="194"/>
      <c r="I1876" s="195"/>
      <c r="J1876" s="196"/>
      <c r="K1876" s="195"/>
      <c r="L1876" s="195"/>
      <c r="M1876" s="195"/>
      <c r="N1876" s="195"/>
      <c r="O1876" s="195"/>
      <c r="P1876" s="195"/>
      <c r="Q1876" s="195"/>
      <c r="R1876" s="195"/>
      <c r="S1876" s="197"/>
    </row>
    <row r="1877" s="188" customFormat="1" ht="26.25" customHeight="1" spans="1:19">
      <c r="A1877" s="191"/>
      <c r="B1877" s="192"/>
      <c r="C1877" s="193"/>
      <c r="D1877" s="192"/>
      <c r="E1877" s="194"/>
      <c r="F1877" s="194"/>
      <c r="G1877" s="194"/>
      <c r="H1877" s="194"/>
      <c r="I1877" s="195"/>
      <c r="J1877" s="196"/>
      <c r="K1877" s="195"/>
      <c r="L1877" s="195"/>
      <c r="M1877" s="195"/>
      <c r="N1877" s="195"/>
      <c r="O1877" s="195"/>
      <c r="P1877" s="195"/>
      <c r="Q1877" s="195"/>
      <c r="R1877" s="195"/>
      <c r="S1877" s="197"/>
    </row>
    <row r="1878" s="188" customFormat="1" ht="26.25" customHeight="1" spans="1:19">
      <c r="A1878" s="191"/>
      <c r="B1878" s="192"/>
      <c r="C1878" s="193"/>
      <c r="D1878" s="192"/>
      <c r="E1878" s="194"/>
      <c r="F1878" s="194"/>
      <c r="G1878" s="194"/>
      <c r="H1878" s="194"/>
      <c r="I1878" s="195"/>
      <c r="J1878" s="196"/>
      <c r="K1878" s="195"/>
      <c r="L1878" s="195"/>
      <c r="M1878" s="195"/>
      <c r="N1878" s="195"/>
      <c r="O1878" s="195"/>
      <c r="P1878" s="195"/>
      <c r="Q1878" s="195"/>
      <c r="R1878" s="195"/>
      <c r="S1878" s="197"/>
    </row>
    <row r="1879" s="188" customFormat="1" ht="26.25" customHeight="1" spans="1:19">
      <c r="A1879" s="191"/>
      <c r="B1879" s="192"/>
      <c r="C1879" s="193"/>
      <c r="D1879" s="192"/>
      <c r="E1879" s="194"/>
      <c r="F1879" s="194"/>
      <c r="G1879" s="194"/>
      <c r="H1879" s="194"/>
      <c r="I1879" s="195"/>
      <c r="J1879" s="196"/>
      <c r="K1879" s="195"/>
      <c r="L1879" s="195"/>
      <c r="M1879" s="195"/>
      <c r="N1879" s="195"/>
      <c r="O1879" s="195"/>
      <c r="P1879" s="195"/>
      <c r="Q1879" s="195"/>
      <c r="R1879" s="195"/>
      <c r="S1879" s="197"/>
    </row>
    <row r="1880" s="188" customFormat="1" ht="26.25" customHeight="1" spans="1:19">
      <c r="A1880" s="191"/>
      <c r="B1880" s="192"/>
      <c r="C1880" s="193"/>
      <c r="D1880" s="192"/>
      <c r="E1880" s="194"/>
      <c r="F1880" s="194"/>
      <c r="G1880" s="194"/>
      <c r="H1880" s="194"/>
      <c r="I1880" s="195"/>
      <c r="J1880" s="196"/>
      <c r="K1880" s="195"/>
      <c r="L1880" s="195"/>
      <c r="M1880" s="195"/>
      <c r="N1880" s="195"/>
      <c r="O1880" s="195"/>
      <c r="P1880" s="195"/>
      <c r="Q1880" s="195"/>
      <c r="R1880" s="195"/>
      <c r="S1880" s="197"/>
    </row>
    <row r="1881" s="188" customFormat="1" ht="26.25" customHeight="1" spans="1:19">
      <c r="A1881" s="191"/>
      <c r="B1881" s="192"/>
      <c r="C1881" s="193"/>
      <c r="D1881" s="192"/>
      <c r="E1881" s="194"/>
      <c r="F1881" s="194"/>
      <c r="G1881" s="194"/>
      <c r="H1881" s="194"/>
      <c r="I1881" s="195"/>
      <c r="J1881" s="196"/>
      <c r="K1881" s="195"/>
      <c r="L1881" s="195"/>
      <c r="M1881" s="195"/>
      <c r="N1881" s="195"/>
      <c r="O1881" s="195"/>
      <c r="P1881" s="195"/>
      <c r="Q1881" s="195"/>
      <c r="R1881" s="195"/>
      <c r="S1881" s="197"/>
    </row>
    <row r="1882" s="188" customFormat="1" ht="26.25" customHeight="1" spans="1:19">
      <c r="A1882" s="191"/>
      <c r="B1882" s="192"/>
      <c r="C1882" s="193"/>
      <c r="D1882" s="192"/>
      <c r="E1882" s="194"/>
      <c r="F1882" s="194"/>
      <c r="G1882" s="194"/>
      <c r="H1882" s="194"/>
      <c r="I1882" s="195"/>
      <c r="J1882" s="196"/>
      <c r="K1882" s="195"/>
      <c r="L1882" s="195"/>
      <c r="M1882" s="195"/>
      <c r="N1882" s="195"/>
      <c r="O1882" s="195"/>
      <c r="P1882" s="195"/>
      <c r="Q1882" s="195"/>
      <c r="R1882" s="195"/>
      <c r="S1882" s="197"/>
    </row>
    <row r="1883" s="188" customFormat="1" ht="26.25" customHeight="1" spans="1:19">
      <c r="A1883" s="191"/>
      <c r="B1883" s="192"/>
      <c r="C1883" s="193"/>
      <c r="D1883" s="192"/>
      <c r="E1883" s="194"/>
      <c r="F1883" s="194"/>
      <c r="G1883" s="194"/>
      <c r="H1883" s="194"/>
      <c r="I1883" s="195"/>
      <c r="J1883" s="196"/>
      <c r="K1883" s="195"/>
      <c r="L1883" s="195"/>
      <c r="M1883" s="195"/>
      <c r="N1883" s="195"/>
      <c r="O1883" s="195"/>
      <c r="P1883" s="195"/>
      <c r="Q1883" s="195"/>
      <c r="R1883" s="195"/>
      <c r="S1883" s="197"/>
    </row>
    <row r="1884" s="188" customFormat="1" ht="26.25" customHeight="1" spans="1:19">
      <c r="A1884" s="191"/>
      <c r="B1884" s="192"/>
      <c r="C1884" s="193"/>
      <c r="D1884" s="192"/>
      <c r="E1884" s="194"/>
      <c r="F1884" s="194"/>
      <c r="G1884" s="194"/>
      <c r="H1884" s="194"/>
      <c r="I1884" s="195"/>
      <c r="J1884" s="196"/>
      <c r="K1884" s="195"/>
      <c r="L1884" s="195"/>
      <c r="M1884" s="195"/>
      <c r="N1884" s="195"/>
      <c r="O1884" s="195"/>
      <c r="P1884" s="195"/>
      <c r="Q1884" s="195"/>
      <c r="R1884" s="195"/>
      <c r="S1884" s="197"/>
    </row>
    <row r="1885" s="188" customFormat="1" ht="26.25" customHeight="1" spans="1:19">
      <c r="A1885" s="191"/>
      <c r="B1885" s="192"/>
      <c r="C1885" s="193"/>
      <c r="D1885" s="192"/>
      <c r="E1885" s="194"/>
      <c r="F1885" s="194"/>
      <c r="G1885" s="194"/>
      <c r="H1885" s="194"/>
      <c r="I1885" s="195"/>
      <c r="J1885" s="196"/>
      <c r="K1885" s="195"/>
      <c r="L1885" s="195"/>
      <c r="M1885" s="195"/>
      <c r="N1885" s="195"/>
      <c r="O1885" s="195"/>
      <c r="P1885" s="195"/>
      <c r="Q1885" s="195"/>
      <c r="R1885" s="195"/>
      <c r="S1885" s="197"/>
    </row>
    <row r="1886" s="188" customFormat="1" ht="26.25" customHeight="1" spans="1:19">
      <c r="A1886" s="191"/>
      <c r="B1886" s="192"/>
      <c r="C1886" s="193"/>
      <c r="D1886" s="192"/>
      <c r="E1886" s="194"/>
      <c r="F1886" s="194"/>
      <c r="G1886" s="194"/>
      <c r="H1886" s="194"/>
      <c r="I1886" s="195"/>
      <c r="J1886" s="196"/>
      <c r="K1886" s="195"/>
      <c r="L1886" s="195"/>
      <c r="M1886" s="195"/>
      <c r="N1886" s="195"/>
      <c r="O1886" s="195"/>
      <c r="P1886" s="195"/>
      <c r="Q1886" s="195"/>
      <c r="R1886" s="195"/>
      <c r="S1886" s="197"/>
    </row>
    <row r="1887" s="188" customFormat="1" ht="26.25" customHeight="1" spans="1:19">
      <c r="A1887" s="191"/>
      <c r="B1887" s="192"/>
      <c r="C1887" s="193"/>
      <c r="D1887" s="192"/>
      <c r="E1887" s="194"/>
      <c r="F1887" s="194"/>
      <c r="G1887" s="194"/>
      <c r="H1887" s="194"/>
      <c r="I1887" s="195"/>
      <c r="J1887" s="196"/>
      <c r="K1887" s="195"/>
      <c r="L1887" s="195"/>
      <c r="M1887" s="195"/>
      <c r="N1887" s="195"/>
      <c r="O1887" s="195"/>
      <c r="P1887" s="195"/>
      <c r="Q1887" s="195"/>
      <c r="R1887" s="195"/>
      <c r="S1887" s="197"/>
    </row>
    <row r="1888" s="188" customFormat="1" ht="26.25" customHeight="1" spans="1:19">
      <c r="A1888" s="191"/>
      <c r="B1888" s="192"/>
      <c r="C1888" s="193"/>
      <c r="D1888" s="192"/>
      <c r="E1888" s="194"/>
      <c r="F1888" s="194"/>
      <c r="G1888" s="194"/>
      <c r="H1888" s="194"/>
      <c r="I1888" s="195"/>
      <c r="J1888" s="196"/>
      <c r="K1888" s="195"/>
      <c r="L1888" s="195"/>
      <c r="M1888" s="195"/>
      <c r="N1888" s="195"/>
      <c r="O1888" s="195"/>
      <c r="P1888" s="195"/>
      <c r="Q1888" s="195"/>
      <c r="R1888" s="195"/>
      <c r="S1888" s="197"/>
    </row>
    <row r="1889" s="188" customFormat="1" ht="26.25" customHeight="1" spans="1:20">
      <c r="A1889" s="191"/>
      <c r="B1889" s="192"/>
      <c r="C1889" s="193"/>
      <c r="D1889" s="192"/>
      <c r="E1889" s="194"/>
      <c r="F1889" s="194"/>
      <c r="G1889" s="194"/>
      <c r="H1889" s="194"/>
      <c r="I1889" s="195"/>
      <c r="J1889" s="196"/>
      <c r="K1889" s="195"/>
      <c r="L1889" s="195"/>
      <c r="M1889" s="195"/>
      <c r="N1889" s="195"/>
      <c r="O1889" s="195"/>
      <c r="P1889" s="195"/>
      <c r="Q1889" s="195"/>
      <c r="R1889" s="195"/>
      <c r="S1889" s="197"/>
    </row>
    <row r="1890" s="188" customFormat="1" ht="26.25" customHeight="1" spans="1:20">
      <c r="A1890" s="191"/>
      <c r="B1890" s="192"/>
      <c r="C1890" s="193"/>
      <c r="D1890" s="192"/>
      <c r="E1890" s="194"/>
      <c r="F1890" s="194"/>
      <c r="G1890" s="194"/>
      <c r="H1890" s="194"/>
      <c r="I1890" s="195"/>
      <c r="J1890" s="196"/>
      <c r="K1890" s="195"/>
      <c r="L1890" s="195"/>
      <c r="M1890" s="195"/>
      <c r="N1890" s="195"/>
      <c r="O1890" s="195"/>
      <c r="P1890" s="195"/>
      <c r="Q1890" s="195"/>
      <c r="R1890" s="195"/>
      <c r="S1890" s="197"/>
    </row>
    <row r="1891" s="188" customFormat="1" ht="26.25" customHeight="1" spans="1:20">
      <c r="A1891" s="191"/>
      <c r="B1891" s="192"/>
      <c r="C1891" s="193"/>
      <c r="D1891" s="192"/>
      <c r="E1891" s="194"/>
      <c r="F1891" s="194"/>
      <c r="G1891" s="194"/>
      <c r="H1891" s="194"/>
      <c r="I1891" s="195"/>
      <c r="J1891" s="196"/>
      <c r="K1891" s="195"/>
      <c r="L1891" s="195"/>
      <c r="M1891" s="195"/>
      <c r="N1891" s="195"/>
      <c r="O1891" s="195"/>
      <c r="P1891" s="195"/>
      <c r="Q1891" s="195"/>
      <c r="R1891" s="195"/>
      <c r="S1891" s="197"/>
    </row>
    <row r="1892" s="188" customFormat="1" ht="26.25" customHeight="1" spans="1:20">
      <c r="A1892" s="191"/>
      <c r="B1892" s="192"/>
      <c r="C1892" s="193"/>
      <c r="D1892" s="192"/>
      <c r="E1892" s="194"/>
      <c r="F1892" s="194"/>
      <c r="G1892" s="194"/>
      <c r="H1892" s="194"/>
      <c r="I1892" s="195"/>
      <c r="J1892" s="196"/>
      <c r="K1892" s="195"/>
      <c r="L1892" s="195"/>
      <c r="M1892" s="195"/>
      <c r="N1892" s="195"/>
      <c r="O1892" s="195"/>
      <c r="P1892" s="195"/>
      <c r="Q1892" s="195"/>
      <c r="R1892" s="195"/>
      <c r="S1892" s="197"/>
    </row>
    <row r="1893" s="188" customFormat="1" ht="26.25" customHeight="1" spans="1:20">
      <c r="A1893" s="191"/>
      <c r="B1893" s="192"/>
      <c r="C1893" s="193"/>
      <c r="D1893" s="192"/>
      <c r="E1893" s="194"/>
      <c r="F1893" s="194"/>
      <c r="G1893" s="194"/>
      <c r="H1893" s="194"/>
      <c r="I1893" s="195"/>
      <c r="J1893" s="196"/>
      <c r="K1893" s="195"/>
      <c r="L1893" s="195"/>
      <c r="M1893" s="195"/>
      <c r="N1893" s="195"/>
      <c r="O1893" s="195"/>
      <c r="P1893" s="195"/>
      <c r="Q1893" s="195"/>
      <c r="R1893" s="195"/>
      <c r="S1893" s="197"/>
    </row>
    <row r="1894" s="188" customFormat="1" ht="26.25" customHeight="1" spans="1:20">
      <c r="A1894" s="191"/>
      <c r="B1894" s="192"/>
      <c r="C1894" s="193"/>
      <c r="D1894" s="192"/>
      <c r="E1894" s="194"/>
      <c r="F1894" s="194"/>
      <c r="G1894" s="194"/>
      <c r="H1894" s="194"/>
      <c r="I1894" s="195"/>
      <c r="J1894" s="196"/>
      <c r="K1894" s="195"/>
      <c r="L1894" s="195"/>
      <c r="M1894" s="195"/>
      <c r="N1894" s="195"/>
      <c r="O1894" s="195"/>
      <c r="P1894" s="195"/>
      <c r="Q1894" s="195"/>
      <c r="R1894" s="195"/>
      <c r="S1894" s="197"/>
    </row>
    <row r="1895" s="188" customFormat="1" ht="26.25" customHeight="1" spans="1:20">
      <c r="A1895" s="191"/>
      <c r="B1895" s="192"/>
      <c r="C1895" s="193"/>
      <c r="D1895" s="192"/>
      <c r="E1895" s="194"/>
      <c r="F1895" s="194"/>
      <c r="G1895" s="194"/>
      <c r="H1895" s="194"/>
      <c r="I1895" s="195"/>
      <c r="J1895" s="196"/>
      <c r="K1895" s="195"/>
      <c r="L1895" s="195"/>
      <c r="M1895" s="195"/>
      <c r="N1895" s="195"/>
      <c r="O1895" s="195"/>
      <c r="P1895" s="195"/>
      <c r="Q1895" s="195"/>
      <c r="R1895" s="195"/>
      <c r="S1895" s="197"/>
    </row>
    <row r="1896" s="188" customFormat="1" ht="26.25" customHeight="1" spans="1:20">
      <c r="A1896" s="191"/>
      <c r="B1896" s="192"/>
      <c r="C1896" s="193"/>
      <c r="D1896" s="192"/>
      <c r="E1896" s="194"/>
      <c r="F1896" s="194"/>
      <c r="G1896" s="194"/>
      <c r="H1896" s="194"/>
      <c r="I1896" s="195"/>
      <c r="J1896" s="196"/>
      <c r="K1896" s="195"/>
      <c r="L1896" s="195"/>
      <c r="M1896" s="195"/>
      <c r="N1896" s="195"/>
      <c r="O1896" s="195"/>
      <c r="P1896" s="195"/>
      <c r="Q1896" s="195"/>
      <c r="R1896" s="195"/>
      <c r="S1896" s="197"/>
    </row>
    <row r="1897" s="188" customFormat="1" ht="26.25" customHeight="1" spans="1:20">
      <c r="A1897" s="191"/>
      <c r="B1897" s="192"/>
      <c r="C1897" s="193"/>
      <c r="D1897" s="192"/>
      <c r="E1897" s="194"/>
      <c r="F1897" s="194"/>
      <c r="G1897" s="194"/>
      <c r="H1897" s="194"/>
      <c r="I1897" s="195"/>
      <c r="J1897" s="196"/>
      <c r="K1897" s="195"/>
      <c r="L1897" s="195"/>
      <c r="M1897" s="195"/>
      <c r="N1897" s="195"/>
      <c r="O1897" s="195"/>
      <c r="P1897" s="195"/>
      <c r="Q1897" s="195"/>
      <c r="R1897" s="195"/>
      <c r="S1897" s="197"/>
    </row>
    <row r="1898" s="188" customFormat="1" ht="26.25" customHeight="1" spans="1:20">
      <c r="A1898" s="191"/>
      <c r="B1898" s="192"/>
      <c r="C1898" s="193"/>
      <c r="D1898" s="192"/>
      <c r="E1898" s="194"/>
      <c r="F1898" s="194"/>
      <c r="G1898" s="194"/>
      <c r="H1898" s="194"/>
      <c r="I1898" s="195"/>
      <c r="J1898" s="196"/>
      <c r="K1898" s="195"/>
      <c r="L1898" s="195"/>
      <c r="M1898" s="195"/>
      <c r="N1898" s="195"/>
      <c r="O1898" s="195"/>
      <c r="P1898" s="195"/>
      <c r="Q1898" s="195"/>
      <c r="R1898" s="195"/>
      <c r="S1898" s="197"/>
    </row>
    <row r="1899" s="188" customFormat="1" ht="26.25" customHeight="1" spans="1:20">
      <c r="A1899" s="191"/>
      <c r="B1899" s="192"/>
      <c r="C1899" s="193"/>
      <c r="D1899" s="192"/>
      <c r="E1899" s="194"/>
      <c r="F1899" s="194"/>
      <c r="G1899" s="194"/>
      <c r="H1899" s="194"/>
      <c r="I1899" s="195"/>
      <c r="J1899" s="196"/>
      <c r="K1899" s="195"/>
      <c r="L1899" s="195"/>
      <c r="M1899" s="195"/>
      <c r="N1899" s="195"/>
      <c r="O1899" s="195"/>
      <c r="P1899" s="195"/>
      <c r="Q1899" s="195"/>
      <c r="R1899" s="195"/>
      <c r="S1899" s="197"/>
    </row>
    <row r="1900" s="188" customFormat="1" ht="26.25" customHeight="1" spans="1:20">
      <c r="A1900" s="191"/>
      <c r="B1900" s="192"/>
      <c r="C1900" s="193"/>
      <c r="D1900" s="192"/>
      <c r="E1900" s="194"/>
      <c r="F1900" s="194"/>
      <c r="G1900" s="194"/>
      <c r="H1900" s="194"/>
      <c r="I1900" s="195"/>
      <c r="J1900" s="196"/>
      <c r="K1900" s="195"/>
      <c r="L1900" s="195"/>
      <c r="M1900" s="195"/>
      <c r="N1900" s="195"/>
      <c r="O1900" s="195"/>
      <c r="P1900" s="195"/>
      <c r="Q1900" s="195"/>
      <c r="R1900" s="195"/>
      <c r="S1900" s="197"/>
    </row>
    <row r="1901" s="188" customFormat="1" ht="26.25" customHeight="1" spans="1:20">
      <c r="A1901" s="191"/>
      <c r="B1901" s="192"/>
      <c r="C1901" s="193"/>
      <c r="D1901" s="192"/>
      <c r="E1901" s="194"/>
      <c r="F1901" s="194"/>
      <c r="G1901" s="194"/>
      <c r="H1901" s="194"/>
      <c r="I1901" s="195"/>
      <c r="J1901" s="196"/>
      <c r="K1901" s="195"/>
      <c r="L1901" s="195"/>
      <c r="M1901" s="195"/>
      <c r="N1901" s="195"/>
      <c r="O1901" s="195"/>
      <c r="P1901" s="195"/>
      <c r="Q1901" s="195"/>
      <c r="R1901" s="195"/>
      <c r="S1901" s="197"/>
      <c r="T1901" s="186"/>
    </row>
    <row r="1902" s="188" customFormat="1" ht="26.25" customHeight="1" spans="1:20">
      <c r="A1902" s="191"/>
      <c r="B1902" s="192"/>
      <c r="C1902" s="193"/>
      <c r="D1902" s="192"/>
      <c r="E1902" s="194"/>
      <c r="F1902" s="194"/>
      <c r="G1902" s="194"/>
      <c r="H1902" s="194"/>
      <c r="I1902" s="195"/>
      <c r="J1902" s="196"/>
      <c r="K1902" s="195"/>
      <c r="L1902" s="195"/>
      <c r="M1902" s="195"/>
      <c r="N1902" s="195"/>
      <c r="O1902" s="195"/>
      <c r="P1902" s="195"/>
      <c r="Q1902" s="195"/>
      <c r="R1902" s="195"/>
      <c r="S1902" s="197"/>
      <c r="T1902" s="186"/>
    </row>
    <row r="1903" s="188" customFormat="1" ht="26.25" customHeight="1" spans="1:20">
      <c r="A1903" s="191"/>
      <c r="B1903" s="192"/>
      <c r="C1903" s="193"/>
      <c r="D1903" s="192"/>
      <c r="E1903" s="194"/>
      <c r="F1903" s="194"/>
      <c r="G1903" s="194"/>
      <c r="H1903" s="194"/>
      <c r="I1903" s="195"/>
      <c r="J1903" s="196"/>
      <c r="K1903" s="195"/>
      <c r="L1903" s="195"/>
      <c r="M1903" s="195"/>
      <c r="N1903" s="195"/>
      <c r="O1903" s="195"/>
      <c r="P1903" s="195"/>
      <c r="Q1903" s="195"/>
      <c r="R1903" s="195"/>
      <c r="S1903" s="197"/>
      <c r="T1903" s="186"/>
    </row>
    <row r="1904" s="188" customFormat="1" ht="26.25" customHeight="1" spans="1:20">
      <c r="A1904" s="191"/>
      <c r="B1904" s="192"/>
      <c r="C1904" s="193"/>
      <c r="D1904" s="192"/>
      <c r="E1904" s="194"/>
      <c r="F1904" s="194"/>
      <c r="G1904" s="194"/>
      <c r="H1904" s="194"/>
      <c r="I1904" s="195"/>
      <c r="J1904" s="196"/>
      <c r="K1904" s="195"/>
      <c r="L1904" s="195"/>
      <c r="M1904" s="195"/>
      <c r="N1904" s="195"/>
      <c r="O1904" s="195"/>
      <c r="P1904" s="195"/>
      <c r="Q1904" s="195"/>
      <c r="R1904" s="195"/>
      <c r="S1904" s="197"/>
      <c r="T1904" s="186"/>
    </row>
    <row r="1905" s="188" customFormat="1" ht="26.25" customHeight="1" spans="1:20">
      <c r="A1905" s="191"/>
      <c r="B1905" s="192"/>
      <c r="C1905" s="193"/>
      <c r="D1905" s="192"/>
      <c r="E1905" s="194"/>
      <c r="F1905" s="194"/>
      <c r="G1905" s="194"/>
      <c r="H1905" s="194"/>
      <c r="I1905" s="195"/>
      <c r="J1905" s="196"/>
      <c r="K1905" s="195"/>
      <c r="L1905" s="195"/>
      <c r="M1905" s="195"/>
      <c r="N1905" s="195"/>
      <c r="O1905" s="195"/>
      <c r="P1905" s="195"/>
      <c r="Q1905" s="195"/>
      <c r="R1905" s="195"/>
      <c r="S1905" s="197"/>
      <c r="T1905" s="186"/>
    </row>
    <row r="1906" s="188" customFormat="1" ht="26.25" customHeight="1" spans="1:20">
      <c r="A1906" s="191"/>
      <c r="B1906" s="192"/>
      <c r="C1906" s="193"/>
      <c r="D1906" s="192"/>
      <c r="E1906" s="194"/>
      <c r="F1906" s="194"/>
      <c r="G1906" s="194"/>
      <c r="H1906" s="194"/>
      <c r="I1906" s="195"/>
      <c r="J1906" s="196"/>
      <c r="K1906" s="195"/>
      <c r="L1906" s="195"/>
      <c r="M1906" s="195"/>
      <c r="N1906" s="195"/>
      <c r="O1906" s="195"/>
      <c r="P1906" s="195"/>
      <c r="Q1906" s="195"/>
      <c r="R1906" s="195"/>
      <c r="S1906" s="197"/>
      <c r="T1906" s="186"/>
    </row>
    <row r="1907" s="188" customFormat="1" ht="26.25" customHeight="1" spans="1:20">
      <c r="A1907" s="191"/>
      <c r="B1907" s="192"/>
      <c r="C1907" s="193"/>
      <c r="D1907" s="192"/>
      <c r="E1907" s="194"/>
      <c r="F1907" s="194"/>
      <c r="G1907" s="194"/>
      <c r="H1907" s="194"/>
      <c r="I1907" s="195"/>
      <c r="J1907" s="196"/>
      <c r="K1907" s="195"/>
      <c r="L1907" s="195"/>
      <c r="M1907" s="195"/>
      <c r="N1907" s="195"/>
      <c r="O1907" s="195"/>
      <c r="P1907" s="195"/>
      <c r="Q1907" s="195"/>
      <c r="R1907" s="195"/>
      <c r="S1907" s="197"/>
      <c r="T1907" s="186"/>
    </row>
    <row r="1908" s="188" customFormat="1" ht="26.25" customHeight="1" spans="1:20">
      <c r="A1908" s="191"/>
      <c r="B1908" s="192"/>
      <c r="C1908" s="193"/>
      <c r="D1908" s="192"/>
      <c r="E1908" s="194"/>
      <c r="F1908" s="194"/>
      <c r="G1908" s="194"/>
      <c r="H1908" s="194"/>
      <c r="I1908" s="195"/>
      <c r="J1908" s="196"/>
      <c r="K1908" s="195"/>
      <c r="L1908" s="195"/>
      <c r="M1908" s="195"/>
      <c r="N1908" s="195"/>
      <c r="O1908" s="195"/>
      <c r="P1908" s="195"/>
      <c r="Q1908" s="195"/>
      <c r="R1908" s="195"/>
      <c r="S1908" s="197"/>
      <c r="T1908" s="186"/>
    </row>
    <row r="1909" s="186" customFormat="1" ht="26.25" customHeight="1" spans="1:20">
      <c r="A1909" s="191"/>
      <c r="B1909" s="192"/>
      <c r="C1909" s="193"/>
      <c r="D1909" s="192"/>
      <c r="E1909" s="194"/>
      <c r="F1909" s="194"/>
      <c r="G1909" s="194"/>
      <c r="H1909" s="194"/>
      <c r="I1909" s="195"/>
      <c r="J1909" s="196"/>
      <c r="K1909" s="195"/>
      <c r="L1909" s="195"/>
      <c r="M1909" s="195"/>
      <c r="N1909" s="195"/>
      <c r="O1909" s="195"/>
      <c r="P1909" s="195"/>
      <c r="Q1909" s="195"/>
      <c r="R1909" s="195"/>
      <c r="S1909" s="197"/>
    </row>
    <row r="1910" s="186" customFormat="1" ht="26.25" customHeight="1" spans="1:20">
      <c r="A1910" s="191"/>
      <c r="B1910" s="192"/>
      <c r="C1910" s="193"/>
      <c r="D1910" s="192"/>
      <c r="E1910" s="194"/>
      <c r="F1910" s="194"/>
      <c r="G1910" s="194"/>
      <c r="H1910" s="194"/>
      <c r="I1910" s="195"/>
      <c r="J1910" s="196"/>
      <c r="K1910" s="195"/>
      <c r="L1910" s="195"/>
      <c r="M1910" s="195"/>
      <c r="N1910" s="195"/>
      <c r="O1910" s="195"/>
      <c r="P1910" s="195"/>
      <c r="Q1910" s="195"/>
      <c r="R1910" s="195"/>
      <c r="S1910" s="197"/>
    </row>
    <row r="1911" s="186" customFormat="1" ht="26.25" customHeight="1" spans="1:20">
      <c r="A1911" s="191"/>
      <c r="B1911" s="192"/>
      <c r="C1911" s="193"/>
      <c r="D1911" s="192"/>
      <c r="E1911" s="194"/>
      <c r="F1911" s="194"/>
      <c r="G1911" s="194"/>
      <c r="H1911" s="194"/>
      <c r="I1911" s="195"/>
      <c r="J1911" s="196"/>
      <c r="K1911" s="195"/>
      <c r="L1911" s="195"/>
      <c r="M1911" s="195"/>
      <c r="N1911" s="195"/>
      <c r="O1911" s="195"/>
      <c r="P1911" s="195"/>
      <c r="Q1911" s="195"/>
      <c r="R1911" s="195"/>
      <c r="S1911" s="197"/>
    </row>
    <row r="1912" s="186" customFormat="1" ht="26.25" customHeight="1" spans="1:20">
      <c r="A1912" s="191"/>
      <c r="B1912" s="192"/>
      <c r="C1912" s="193"/>
      <c r="D1912" s="192"/>
      <c r="E1912" s="194"/>
      <c r="F1912" s="194"/>
      <c r="G1912" s="194"/>
      <c r="H1912" s="194"/>
      <c r="I1912" s="195"/>
      <c r="J1912" s="196"/>
      <c r="K1912" s="195"/>
      <c r="L1912" s="195"/>
      <c r="M1912" s="195"/>
      <c r="N1912" s="195"/>
      <c r="O1912" s="195"/>
      <c r="P1912" s="195"/>
      <c r="Q1912" s="195"/>
      <c r="R1912" s="195"/>
      <c r="S1912" s="197"/>
    </row>
    <row r="1913" s="186" customFormat="1" ht="26.25" customHeight="1" spans="1:20">
      <c r="A1913" s="191"/>
      <c r="B1913" s="192"/>
      <c r="C1913" s="193"/>
      <c r="D1913" s="192"/>
      <c r="E1913" s="194"/>
      <c r="F1913" s="194"/>
      <c r="G1913" s="194"/>
      <c r="H1913" s="194"/>
      <c r="I1913" s="195"/>
      <c r="J1913" s="196"/>
      <c r="K1913" s="195"/>
      <c r="L1913" s="195"/>
      <c r="M1913" s="195"/>
      <c r="N1913" s="195"/>
      <c r="O1913" s="195"/>
      <c r="P1913" s="195"/>
      <c r="Q1913" s="195"/>
      <c r="R1913" s="195"/>
      <c r="S1913" s="197"/>
    </row>
    <row r="1914" s="186" customFormat="1" ht="26.25" customHeight="1" spans="1:20">
      <c r="A1914" s="191"/>
      <c r="B1914" s="192"/>
      <c r="C1914" s="193"/>
      <c r="D1914" s="192"/>
      <c r="E1914" s="194"/>
      <c r="F1914" s="194"/>
      <c r="G1914" s="194"/>
      <c r="H1914" s="194"/>
      <c r="I1914" s="195"/>
      <c r="J1914" s="196"/>
      <c r="K1914" s="195"/>
      <c r="L1914" s="195"/>
      <c r="M1914" s="195"/>
      <c r="N1914" s="195"/>
      <c r="O1914" s="195"/>
      <c r="P1914" s="195"/>
      <c r="Q1914" s="195"/>
      <c r="R1914" s="195"/>
      <c r="S1914" s="197"/>
    </row>
    <row r="1915" s="186" customFormat="1" ht="26.25" customHeight="1" spans="1:20">
      <c r="A1915" s="191"/>
      <c r="B1915" s="192"/>
      <c r="C1915" s="193"/>
      <c r="D1915" s="192"/>
      <c r="E1915" s="194"/>
      <c r="F1915" s="194"/>
      <c r="G1915" s="194"/>
      <c r="H1915" s="194"/>
      <c r="I1915" s="195"/>
      <c r="J1915" s="196"/>
      <c r="K1915" s="195"/>
      <c r="L1915" s="195"/>
      <c r="M1915" s="195"/>
      <c r="N1915" s="195"/>
      <c r="O1915" s="195"/>
      <c r="P1915" s="195"/>
      <c r="Q1915" s="195"/>
      <c r="R1915" s="195"/>
      <c r="S1915" s="197"/>
    </row>
    <row r="1916" s="186" customFormat="1" ht="26.25" customHeight="1" spans="1:20">
      <c r="A1916" s="191"/>
      <c r="B1916" s="192"/>
      <c r="C1916" s="193"/>
      <c r="D1916" s="192"/>
      <c r="E1916" s="194"/>
      <c r="F1916" s="194"/>
      <c r="G1916" s="194"/>
      <c r="H1916" s="194"/>
      <c r="I1916" s="195"/>
      <c r="J1916" s="196"/>
      <c r="K1916" s="195"/>
      <c r="L1916" s="195"/>
      <c r="M1916" s="195"/>
      <c r="N1916" s="195"/>
      <c r="O1916" s="195"/>
      <c r="P1916" s="195"/>
      <c r="Q1916" s="195"/>
      <c r="R1916" s="195"/>
      <c r="S1916" s="197"/>
    </row>
    <row r="1917" s="186" customFormat="1" ht="26.25" customHeight="1" spans="1:20">
      <c r="A1917" s="191"/>
      <c r="B1917" s="192"/>
      <c r="C1917" s="193"/>
      <c r="D1917" s="192"/>
      <c r="E1917" s="194"/>
      <c r="F1917" s="194"/>
      <c r="G1917" s="194"/>
      <c r="H1917" s="194"/>
      <c r="I1917" s="195"/>
      <c r="J1917" s="196"/>
      <c r="K1917" s="195"/>
      <c r="L1917" s="195"/>
      <c r="M1917" s="195"/>
      <c r="N1917" s="195"/>
      <c r="O1917" s="195"/>
      <c r="P1917" s="195"/>
      <c r="Q1917" s="195"/>
      <c r="R1917" s="195"/>
      <c r="S1917" s="197"/>
    </row>
    <row r="1918" s="186" customFormat="1" ht="26.25" customHeight="1" spans="1:20">
      <c r="A1918" s="191"/>
      <c r="B1918" s="192"/>
      <c r="C1918" s="193"/>
      <c r="D1918" s="192"/>
      <c r="E1918" s="194"/>
      <c r="F1918" s="194"/>
      <c r="G1918" s="194"/>
      <c r="H1918" s="194"/>
      <c r="I1918" s="195"/>
      <c r="J1918" s="196"/>
      <c r="K1918" s="195"/>
      <c r="L1918" s="195"/>
      <c r="M1918" s="195"/>
      <c r="N1918" s="195"/>
      <c r="O1918" s="195"/>
      <c r="P1918" s="195"/>
      <c r="Q1918" s="195"/>
      <c r="R1918" s="195"/>
      <c r="S1918" s="197"/>
    </row>
    <row r="1919" s="186" customFormat="1" ht="26.25" customHeight="1" spans="1:20">
      <c r="A1919" s="191"/>
      <c r="B1919" s="192"/>
      <c r="C1919" s="193"/>
      <c r="D1919" s="192"/>
      <c r="E1919" s="194"/>
      <c r="F1919" s="194"/>
      <c r="G1919" s="194"/>
      <c r="H1919" s="194"/>
      <c r="I1919" s="195"/>
      <c r="J1919" s="196"/>
      <c r="K1919" s="195"/>
      <c r="L1919" s="195"/>
      <c r="M1919" s="195"/>
      <c r="N1919" s="195"/>
      <c r="O1919" s="195"/>
      <c r="P1919" s="195"/>
      <c r="Q1919" s="195"/>
      <c r="R1919" s="195"/>
      <c r="S1919" s="197"/>
    </row>
    <row r="1920" s="186" customFormat="1" ht="26.25" customHeight="1" spans="1:20">
      <c r="A1920" s="191"/>
      <c r="B1920" s="192"/>
      <c r="C1920" s="193"/>
      <c r="D1920" s="192"/>
      <c r="E1920" s="194"/>
      <c r="F1920" s="194"/>
      <c r="G1920" s="194"/>
      <c r="H1920" s="194"/>
      <c r="I1920" s="195"/>
      <c r="J1920" s="196"/>
      <c r="K1920" s="195"/>
      <c r="L1920" s="195"/>
      <c r="M1920" s="195"/>
      <c r="N1920" s="195"/>
      <c r="O1920" s="195"/>
      <c r="P1920" s="195"/>
      <c r="Q1920" s="195"/>
      <c r="R1920" s="195"/>
      <c r="S1920" s="197"/>
    </row>
    <row r="1921" s="186" customFormat="1" ht="26.25" customHeight="1" spans="1:19">
      <c r="A1921" s="191"/>
      <c r="B1921" s="192"/>
      <c r="C1921" s="193"/>
      <c r="D1921" s="192"/>
      <c r="E1921" s="194"/>
      <c r="F1921" s="194"/>
      <c r="G1921" s="194"/>
      <c r="H1921" s="194"/>
      <c r="I1921" s="195"/>
      <c r="J1921" s="196"/>
      <c r="K1921" s="195"/>
      <c r="L1921" s="195"/>
      <c r="M1921" s="195"/>
      <c r="N1921" s="195"/>
      <c r="O1921" s="195"/>
      <c r="P1921" s="195"/>
      <c r="Q1921" s="195"/>
      <c r="R1921" s="195"/>
      <c r="S1921" s="197"/>
    </row>
    <row r="1922" s="186" customFormat="1" ht="26.25" customHeight="1" spans="1:19">
      <c r="A1922" s="191"/>
      <c r="B1922" s="192"/>
      <c r="C1922" s="193"/>
      <c r="D1922" s="192"/>
      <c r="E1922" s="194"/>
      <c r="F1922" s="194"/>
      <c r="G1922" s="194"/>
      <c r="H1922" s="194"/>
      <c r="I1922" s="195"/>
      <c r="J1922" s="196"/>
      <c r="K1922" s="195"/>
      <c r="L1922" s="195"/>
      <c r="M1922" s="195"/>
      <c r="N1922" s="195"/>
      <c r="O1922" s="195"/>
      <c r="P1922" s="195"/>
      <c r="Q1922" s="195"/>
      <c r="R1922" s="195"/>
      <c r="S1922" s="197"/>
    </row>
    <row r="1923" s="186" customFormat="1" ht="26.25" customHeight="1" spans="1:19">
      <c r="A1923" s="191"/>
      <c r="B1923" s="192"/>
      <c r="C1923" s="193"/>
      <c r="D1923" s="192"/>
      <c r="E1923" s="194"/>
      <c r="F1923" s="194"/>
      <c r="G1923" s="194"/>
      <c r="H1923" s="194"/>
      <c r="I1923" s="195"/>
      <c r="J1923" s="196"/>
      <c r="K1923" s="195"/>
      <c r="L1923" s="195"/>
      <c r="M1923" s="195"/>
      <c r="N1923" s="195"/>
      <c r="O1923" s="195"/>
      <c r="P1923" s="195"/>
      <c r="Q1923" s="195"/>
      <c r="R1923" s="195"/>
      <c r="S1923" s="197"/>
    </row>
    <row r="1924" s="186" customFormat="1" ht="26.25" customHeight="1" spans="1:19">
      <c r="A1924" s="191"/>
      <c r="B1924" s="192"/>
      <c r="C1924" s="193"/>
      <c r="D1924" s="192"/>
      <c r="E1924" s="194"/>
      <c r="F1924" s="194"/>
      <c r="G1924" s="194"/>
      <c r="H1924" s="194"/>
      <c r="I1924" s="195"/>
      <c r="J1924" s="196"/>
      <c r="K1924" s="195"/>
      <c r="L1924" s="195"/>
      <c r="M1924" s="195"/>
      <c r="N1924" s="195"/>
      <c r="O1924" s="195"/>
      <c r="P1924" s="195"/>
      <c r="Q1924" s="195"/>
      <c r="R1924" s="195"/>
      <c r="S1924" s="197"/>
    </row>
    <row r="1925" s="186" customFormat="1" ht="26.25" customHeight="1" spans="1:19">
      <c r="A1925" s="191"/>
      <c r="B1925" s="192"/>
      <c r="C1925" s="193"/>
      <c r="D1925" s="192"/>
      <c r="E1925" s="194"/>
      <c r="F1925" s="194"/>
      <c r="G1925" s="194"/>
      <c r="H1925" s="194"/>
      <c r="I1925" s="195"/>
      <c r="J1925" s="196"/>
      <c r="K1925" s="195"/>
      <c r="L1925" s="195"/>
      <c r="M1925" s="195"/>
      <c r="N1925" s="195"/>
      <c r="O1925" s="195"/>
      <c r="P1925" s="195"/>
      <c r="Q1925" s="195"/>
      <c r="R1925" s="195"/>
      <c r="S1925" s="197"/>
    </row>
    <row r="1926" s="186" customFormat="1" ht="26.25" customHeight="1" spans="1:19">
      <c r="A1926" s="191"/>
      <c r="B1926" s="192"/>
      <c r="C1926" s="193"/>
      <c r="D1926" s="192"/>
      <c r="E1926" s="194"/>
      <c r="F1926" s="194"/>
      <c r="G1926" s="194"/>
      <c r="H1926" s="194"/>
      <c r="I1926" s="195"/>
      <c r="J1926" s="196"/>
      <c r="K1926" s="195"/>
      <c r="L1926" s="195"/>
      <c r="M1926" s="195"/>
      <c r="N1926" s="195"/>
      <c r="O1926" s="195"/>
      <c r="P1926" s="195"/>
      <c r="Q1926" s="195"/>
      <c r="R1926" s="195"/>
      <c r="S1926" s="197"/>
    </row>
    <row r="1927" s="186" customFormat="1" ht="26.25" customHeight="1" spans="1:19">
      <c r="A1927" s="191"/>
      <c r="B1927" s="192"/>
      <c r="C1927" s="193"/>
      <c r="D1927" s="192"/>
      <c r="E1927" s="194"/>
      <c r="F1927" s="194"/>
      <c r="G1927" s="194"/>
      <c r="H1927" s="194"/>
      <c r="I1927" s="195"/>
      <c r="J1927" s="196"/>
      <c r="K1927" s="195"/>
      <c r="L1927" s="195"/>
      <c r="M1927" s="195"/>
      <c r="N1927" s="195"/>
      <c r="O1927" s="195"/>
      <c r="P1927" s="195"/>
      <c r="Q1927" s="195"/>
      <c r="R1927" s="195"/>
      <c r="S1927" s="197"/>
    </row>
    <row r="1928" s="186" customFormat="1" ht="26.25" customHeight="1" spans="1:19">
      <c r="A1928" s="191"/>
      <c r="B1928" s="192"/>
      <c r="C1928" s="193"/>
      <c r="D1928" s="192"/>
      <c r="E1928" s="194"/>
      <c r="F1928" s="194"/>
      <c r="G1928" s="194"/>
      <c r="H1928" s="194"/>
      <c r="I1928" s="195"/>
      <c r="J1928" s="196"/>
      <c r="K1928" s="195"/>
      <c r="L1928" s="195"/>
      <c r="M1928" s="195"/>
      <c r="N1928" s="195"/>
      <c r="O1928" s="195"/>
      <c r="P1928" s="195"/>
      <c r="Q1928" s="195"/>
      <c r="R1928" s="195"/>
      <c r="S1928" s="197"/>
    </row>
    <row r="1929" s="186" customFormat="1" ht="26.25" customHeight="1" spans="1:19">
      <c r="A1929" s="191"/>
      <c r="B1929" s="192"/>
      <c r="C1929" s="193"/>
      <c r="D1929" s="192"/>
      <c r="E1929" s="194"/>
      <c r="F1929" s="194"/>
      <c r="G1929" s="194"/>
      <c r="H1929" s="194"/>
      <c r="I1929" s="195"/>
      <c r="J1929" s="196"/>
      <c r="K1929" s="195"/>
      <c r="L1929" s="195"/>
      <c r="M1929" s="195"/>
      <c r="N1929" s="195"/>
      <c r="O1929" s="195"/>
      <c r="P1929" s="195"/>
      <c r="Q1929" s="195"/>
      <c r="R1929" s="195"/>
      <c r="S1929" s="197"/>
    </row>
    <row r="1930" s="186" customFormat="1" ht="26.25" customHeight="1" spans="1:19">
      <c r="A1930" s="191"/>
      <c r="B1930" s="192"/>
      <c r="C1930" s="193"/>
      <c r="D1930" s="192"/>
      <c r="E1930" s="194"/>
      <c r="F1930" s="194"/>
      <c r="G1930" s="194"/>
      <c r="H1930" s="194"/>
      <c r="I1930" s="195"/>
      <c r="J1930" s="196"/>
      <c r="K1930" s="195"/>
      <c r="L1930" s="195"/>
      <c r="M1930" s="195"/>
      <c r="N1930" s="195"/>
      <c r="O1930" s="195"/>
      <c r="P1930" s="195"/>
      <c r="Q1930" s="195"/>
      <c r="R1930" s="195"/>
      <c r="S1930" s="197"/>
    </row>
    <row r="1931" s="186" customFormat="1" ht="26.25" customHeight="1" spans="1:19">
      <c r="A1931" s="191"/>
      <c r="B1931" s="192"/>
      <c r="C1931" s="193"/>
      <c r="D1931" s="192"/>
      <c r="E1931" s="194"/>
      <c r="F1931" s="194"/>
      <c r="G1931" s="194"/>
      <c r="H1931" s="194"/>
      <c r="I1931" s="195"/>
      <c r="J1931" s="196"/>
      <c r="K1931" s="195"/>
      <c r="L1931" s="195"/>
      <c r="M1931" s="195"/>
      <c r="N1931" s="195"/>
      <c r="O1931" s="195"/>
      <c r="P1931" s="195"/>
      <c r="Q1931" s="195"/>
      <c r="R1931" s="195"/>
      <c r="S1931" s="197"/>
    </row>
    <row r="1932" s="186" customFormat="1" ht="26.25" customHeight="1" spans="1:19">
      <c r="A1932" s="191"/>
      <c r="B1932" s="192"/>
      <c r="C1932" s="193"/>
      <c r="D1932" s="192"/>
      <c r="E1932" s="194"/>
      <c r="F1932" s="194"/>
      <c r="G1932" s="194"/>
      <c r="H1932" s="194"/>
      <c r="I1932" s="195"/>
      <c r="J1932" s="196"/>
      <c r="K1932" s="195"/>
      <c r="L1932" s="195"/>
      <c r="M1932" s="195"/>
      <c r="N1932" s="195"/>
      <c r="O1932" s="195"/>
      <c r="P1932" s="195"/>
      <c r="Q1932" s="195"/>
      <c r="R1932" s="195"/>
      <c r="S1932" s="197"/>
    </row>
    <row r="1933" s="186" customFormat="1" ht="26.25" customHeight="1" spans="1:19">
      <c r="A1933" s="191"/>
      <c r="B1933" s="192"/>
      <c r="C1933" s="193"/>
      <c r="D1933" s="192"/>
      <c r="E1933" s="194"/>
      <c r="F1933" s="194"/>
      <c r="G1933" s="194"/>
      <c r="H1933" s="194"/>
      <c r="I1933" s="195"/>
      <c r="J1933" s="196"/>
      <c r="K1933" s="195"/>
      <c r="L1933" s="195"/>
      <c r="M1933" s="195"/>
      <c r="N1933" s="195"/>
      <c r="O1933" s="195"/>
      <c r="P1933" s="195"/>
      <c r="Q1933" s="195"/>
      <c r="R1933" s="195"/>
      <c r="S1933" s="197"/>
    </row>
    <row r="1934" s="186" customFormat="1" ht="26.25" customHeight="1" spans="1:19">
      <c r="A1934" s="191"/>
      <c r="B1934" s="192"/>
      <c r="C1934" s="193"/>
      <c r="D1934" s="192"/>
      <c r="E1934" s="194"/>
      <c r="F1934" s="194"/>
      <c r="G1934" s="194"/>
      <c r="H1934" s="194"/>
      <c r="I1934" s="195"/>
      <c r="J1934" s="196"/>
      <c r="K1934" s="195"/>
      <c r="L1934" s="195"/>
      <c r="M1934" s="195"/>
      <c r="N1934" s="195"/>
      <c r="O1934" s="195"/>
      <c r="P1934" s="195"/>
      <c r="Q1934" s="195"/>
      <c r="R1934" s="195"/>
      <c r="S1934" s="197"/>
    </row>
    <row r="1935" s="186" customFormat="1" ht="26.25" customHeight="1" spans="1:19">
      <c r="A1935" s="191"/>
      <c r="B1935" s="192"/>
      <c r="C1935" s="193"/>
      <c r="D1935" s="192"/>
      <c r="E1935" s="194"/>
      <c r="F1935" s="194"/>
      <c r="G1935" s="194"/>
      <c r="H1935" s="194"/>
      <c r="I1935" s="195"/>
      <c r="J1935" s="196"/>
      <c r="K1935" s="195"/>
      <c r="L1935" s="195"/>
      <c r="M1935" s="195"/>
      <c r="N1935" s="195"/>
      <c r="O1935" s="195"/>
      <c r="P1935" s="195"/>
      <c r="Q1935" s="195"/>
      <c r="R1935" s="195"/>
      <c r="S1935" s="197"/>
    </row>
    <row r="1936" s="186" customFormat="1" ht="26.25" customHeight="1" spans="1:19">
      <c r="A1936" s="191"/>
      <c r="B1936" s="192"/>
      <c r="C1936" s="193"/>
      <c r="D1936" s="192"/>
      <c r="E1936" s="194"/>
      <c r="F1936" s="194"/>
      <c r="G1936" s="194"/>
      <c r="H1936" s="194"/>
      <c r="I1936" s="195"/>
      <c r="J1936" s="196"/>
      <c r="K1936" s="195"/>
      <c r="L1936" s="195"/>
      <c r="M1936" s="195"/>
      <c r="N1936" s="195"/>
      <c r="O1936" s="195"/>
      <c r="P1936" s="195"/>
      <c r="Q1936" s="195"/>
      <c r="R1936" s="195"/>
      <c r="S1936" s="197"/>
    </row>
    <row r="1937" s="186" customFormat="1" ht="26.25" customHeight="1" spans="1:19">
      <c r="A1937" s="191"/>
      <c r="B1937" s="192"/>
      <c r="C1937" s="193"/>
      <c r="D1937" s="192"/>
      <c r="E1937" s="194"/>
      <c r="F1937" s="194"/>
      <c r="G1937" s="194"/>
      <c r="H1937" s="194"/>
      <c r="I1937" s="195"/>
      <c r="J1937" s="196"/>
      <c r="K1937" s="195"/>
      <c r="L1937" s="195"/>
      <c r="M1937" s="195"/>
      <c r="N1937" s="195"/>
      <c r="O1937" s="195"/>
      <c r="P1937" s="195"/>
      <c r="Q1937" s="195"/>
      <c r="R1937" s="195"/>
      <c r="S1937" s="197"/>
    </row>
    <row r="1938" s="186" customFormat="1" ht="26.25" customHeight="1" spans="1:19">
      <c r="A1938" s="191"/>
      <c r="B1938" s="192"/>
      <c r="C1938" s="193"/>
      <c r="D1938" s="192"/>
      <c r="E1938" s="194"/>
      <c r="F1938" s="194"/>
      <c r="G1938" s="194"/>
      <c r="H1938" s="194"/>
      <c r="I1938" s="195"/>
      <c r="J1938" s="196"/>
      <c r="K1938" s="195"/>
      <c r="L1938" s="195"/>
      <c r="M1938" s="195"/>
      <c r="N1938" s="195"/>
      <c r="O1938" s="195"/>
      <c r="P1938" s="195"/>
      <c r="Q1938" s="195"/>
      <c r="R1938" s="195"/>
      <c r="S1938" s="197"/>
    </row>
    <row r="1939" s="186" customFormat="1" ht="26.25" customHeight="1" spans="1:19">
      <c r="A1939" s="191"/>
      <c r="B1939" s="192"/>
      <c r="C1939" s="193"/>
      <c r="D1939" s="192"/>
      <c r="E1939" s="194"/>
      <c r="F1939" s="194"/>
      <c r="G1939" s="194"/>
      <c r="H1939" s="194"/>
      <c r="I1939" s="195"/>
      <c r="J1939" s="196"/>
      <c r="K1939" s="195"/>
      <c r="L1939" s="195"/>
      <c r="M1939" s="195"/>
      <c r="N1939" s="195"/>
      <c r="O1939" s="195"/>
      <c r="P1939" s="195"/>
      <c r="Q1939" s="195"/>
      <c r="R1939" s="195"/>
      <c r="S1939" s="197"/>
    </row>
    <row r="1940" s="186" customFormat="1" ht="26.25" customHeight="1" spans="1:19">
      <c r="A1940" s="191"/>
      <c r="B1940" s="192"/>
      <c r="C1940" s="193"/>
      <c r="D1940" s="192"/>
      <c r="E1940" s="194"/>
      <c r="F1940" s="194"/>
      <c r="G1940" s="194"/>
      <c r="H1940" s="194"/>
      <c r="I1940" s="195"/>
      <c r="J1940" s="196"/>
      <c r="K1940" s="195"/>
      <c r="L1940" s="195"/>
      <c r="M1940" s="195"/>
      <c r="N1940" s="195"/>
      <c r="O1940" s="195"/>
      <c r="P1940" s="195"/>
      <c r="Q1940" s="195"/>
      <c r="R1940" s="195"/>
      <c r="S1940" s="197"/>
    </row>
    <row r="1941" s="186" customFormat="1" ht="26.25" customHeight="1" spans="1:19">
      <c r="A1941" s="191"/>
      <c r="B1941" s="192"/>
      <c r="C1941" s="193"/>
      <c r="D1941" s="192"/>
      <c r="E1941" s="194"/>
      <c r="F1941" s="194"/>
      <c r="G1941" s="194"/>
      <c r="H1941" s="194"/>
      <c r="I1941" s="195"/>
      <c r="J1941" s="196"/>
      <c r="K1941" s="195"/>
      <c r="L1941" s="195"/>
      <c r="M1941" s="195"/>
      <c r="N1941" s="195"/>
      <c r="O1941" s="195"/>
      <c r="P1941" s="195"/>
      <c r="Q1941" s="195"/>
      <c r="R1941" s="195"/>
      <c r="S1941" s="197"/>
    </row>
    <row r="1942" s="186" customFormat="1" ht="26.25" customHeight="1" spans="1:19">
      <c r="A1942" s="191"/>
      <c r="B1942" s="192"/>
      <c r="C1942" s="193"/>
      <c r="D1942" s="192"/>
      <c r="E1942" s="194"/>
      <c r="F1942" s="194"/>
      <c r="G1942" s="194"/>
      <c r="H1942" s="194"/>
      <c r="I1942" s="195"/>
      <c r="J1942" s="196"/>
      <c r="K1942" s="195"/>
      <c r="L1942" s="195"/>
      <c r="M1942" s="195"/>
      <c r="N1942" s="195"/>
      <c r="O1942" s="195"/>
      <c r="P1942" s="195"/>
      <c r="Q1942" s="195"/>
      <c r="R1942" s="195"/>
      <c r="S1942" s="197"/>
    </row>
    <row r="1943" s="186" customFormat="1" ht="26.25" customHeight="1" spans="1:19">
      <c r="A1943" s="191"/>
      <c r="B1943" s="192"/>
      <c r="C1943" s="193"/>
      <c r="D1943" s="192"/>
      <c r="E1943" s="194"/>
      <c r="F1943" s="194"/>
      <c r="G1943" s="194"/>
      <c r="H1943" s="194"/>
      <c r="I1943" s="195"/>
      <c r="J1943" s="196"/>
      <c r="K1943" s="195"/>
      <c r="L1943" s="195"/>
      <c r="M1943" s="195"/>
      <c r="N1943" s="195"/>
      <c r="O1943" s="195"/>
      <c r="P1943" s="195"/>
      <c r="Q1943" s="195"/>
      <c r="R1943" s="195"/>
      <c r="S1943" s="197"/>
    </row>
    <row r="1944" s="186" customFormat="1" ht="26.25" customHeight="1" spans="1:19">
      <c r="A1944" s="191"/>
      <c r="B1944" s="192"/>
      <c r="C1944" s="193"/>
      <c r="D1944" s="192"/>
      <c r="E1944" s="194"/>
      <c r="F1944" s="194"/>
      <c r="G1944" s="194"/>
      <c r="H1944" s="194"/>
      <c r="I1944" s="195"/>
      <c r="J1944" s="196"/>
      <c r="K1944" s="195"/>
      <c r="L1944" s="195"/>
      <c r="M1944" s="195"/>
      <c r="N1944" s="195"/>
      <c r="O1944" s="195"/>
      <c r="P1944" s="195"/>
      <c r="Q1944" s="195"/>
      <c r="R1944" s="195"/>
      <c r="S1944" s="197"/>
    </row>
    <row r="1945" s="186" customFormat="1" ht="26.25" customHeight="1" spans="1:19">
      <c r="A1945" s="191"/>
      <c r="B1945" s="192"/>
      <c r="C1945" s="193"/>
      <c r="D1945" s="192"/>
      <c r="E1945" s="194"/>
      <c r="F1945" s="194"/>
      <c r="G1945" s="194"/>
      <c r="H1945" s="194"/>
      <c r="I1945" s="195"/>
      <c r="J1945" s="196"/>
      <c r="K1945" s="195"/>
      <c r="L1945" s="195"/>
      <c r="M1945" s="195"/>
      <c r="N1945" s="195"/>
      <c r="O1945" s="195"/>
      <c r="P1945" s="195"/>
      <c r="Q1945" s="195"/>
      <c r="R1945" s="195"/>
      <c r="S1945" s="197"/>
    </row>
    <row r="1946" s="186" customFormat="1" ht="26.25" customHeight="1" spans="1:19">
      <c r="A1946" s="191"/>
      <c r="B1946" s="192"/>
      <c r="C1946" s="193"/>
      <c r="D1946" s="192"/>
      <c r="E1946" s="194"/>
      <c r="F1946" s="194"/>
      <c r="G1946" s="194"/>
      <c r="H1946" s="194"/>
      <c r="I1946" s="195"/>
      <c r="J1946" s="196"/>
      <c r="K1946" s="195"/>
      <c r="L1946" s="195"/>
      <c r="M1946" s="195"/>
      <c r="N1946" s="195"/>
      <c r="O1946" s="195"/>
      <c r="P1946" s="195"/>
      <c r="Q1946" s="195"/>
      <c r="R1946" s="195"/>
      <c r="S1946" s="197"/>
    </row>
    <row r="1947" s="186" customFormat="1" ht="26.25" customHeight="1" spans="1:19">
      <c r="A1947" s="191"/>
      <c r="B1947" s="192"/>
      <c r="C1947" s="193"/>
      <c r="D1947" s="192"/>
      <c r="E1947" s="194"/>
      <c r="F1947" s="194"/>
      <c r="G1947" s="194"/>
      <c r="H1947" s="194"/>
      <c r="I1947" s="195"/>
      <c r="J1947" s="196"/>
      <c r="K1947" s="195"/>
      <c r="L1947" s="195"/>
      <c r="M1947" s="195"/>
      <c r="N1947" s="195"/>
      <c r="O1947" s="195"/>
      <c r="P1947" s="195"/>
      <c r="Q1947" s="195"/>
      <c r="R1947" s="195"/>
      <c r="S1947" s="197"/>
    </row>
    <row r="1948" s="186" customFormat="1" ht="26.25" customHeight="1" spans="1:19">
      <c r="A1948" s="191"/>
      <c r="B1948" s="192"/>
      <c r="C1948" s="193"/>
      <c r="D1948" s="192"/>
      <c r="E1948" s="194"/>
      <c r="F1948" s="194"/>
      <c r="G1948" s="194"/>
      <c r="H1948" s="194"/>
      <c r="I1948" s="195"/>
      <c r="J1948" s="196"/>
      <c r="K1948" s="195"/>
      <c r="L1948" s="195"/>
      <c r="M1948" s="195"/>
      <c r="N1948" s="195"/>
      <c r="O1948" s="195"/>
      <c r="P1948" s="195"/>
      <c r="Q1948" s="195"/>
      <c r="R1948" s="195"/>
      <c r="S1948" s="197"/>
    </row>
    <row r="1949" s="186" customFormat="1" ht="26.25" customHeight="1" spans="1:19">
      <c r="A1949" s="191"/>
      <c r="B1949" s="192"/>
      <c r="C1949" s="193"/>
      <c r="D1949" s="192"/>
      <c r="E1949" s="194"/>
      <c r="F1949" s="194"/>
      <c r="G1949" s="194"/>
      <c r="H1949" s="194"/>
      <c r="I1949" s="195"/>
      <c r="J1949" s="196"/>
      <c r="K1949" s="195"/>
      <c r="L1949" s="195"/>
      <c r="M1949" s="195"/>
      <c r="N1949" s="195"/>
      <c r="O1949" s="195"/>
      <c r="P1949" s="195"/>
      <c r="Q1949" s="195"/>
      <c r="R1949" s="195"/>
      <c r="S1949" s="197"/>
    </row>
    <row r="1950" s="186" customFormat="1" ht="26.25" customHeight="1" spans="1:19">
      <c r="A1950" s="191"/>
      <c r="B1950" s="192"/>
      <c r="C1950" s="193"/>
      <c r="D1950" s="192"/>
      <c r="E1950" s="194"/>
      <c r="F1950" s="194"/>
      <c r="G1950" s="194"/>
      <c r="H1950" s="194"/>
      <c r="I1950" s="195"/>
      <c r="J1950" s="196"/>
      <c r="K1950" s="195"/>
      <c r="L1950" s="195"/>
      <c r="M1950" s="195"/>
      <c r="N1950" s="195"/>
      <c r="O1950" s="195"/>
      <c r="P1950" s="195"/>
      <c r="Q1950" s="195"/>
      <c r="R1950" s="195"/>
      <c r="S1950" s="197"/>
    </row>
    <row r="1951" s="186" customFormat="1" ht="26.25" customHeight="1" spans="1:19">
      <c r="A1951" s="191"/>
      <c r="B1951" s="192"/>
      <c r="C1951" s="193"/>
      <c r="D1951" s="192"/>
      <c r="E1951" s="194"/>
      <c r="F1951" s="194"/>
      <c r="G1951" s="194"/>
      <c r="H1951" s="194"/>
      <c r="I1951" s="195"/>
      <c r="J1951" s="196"/>
      <c r="K1951" s="195"/>
      <c r="L1951" s="195"/>
      <c r="M1951" s="195"/>
      <c r="N1951" s="195"/>
      <c r="O1951" s="195"/>
      <c r="P1951" s="195"/>
      <c r="Q1951" s="195"/>
      <c r="R1951" s="195"/>
      <c r="S1951" s="197"/>
    </row>
    <row r="1952" s="186" customFormat="1" ht="26.25" customHeight="1" spans="1:19">
      <c r="A1952" s="191"/>
      <c r="B1952" s="192"/>
      <c r="C1952" s="193"/>
      <c r="D1952" s="192"/>
      <c r="E1952" s="194"/>
      <c r="F1952" s="194"/>
      <c r="G1952" s="194"/>
      <c r="H1952" s="194"/>
      <c r="I1952" s="195"/>
      <c r="J1952" s="196"/>
      <c r="K1952" s="195"/>
      <c r="L1952" s="195"/>
      <c r="M1952" s="195"/>
      <c r="N1952" s="195"/>
      <c r="O1952" s="195"/>
      <c r="P1952" s="195"/>
      <c r="Q1952" s="195"/>
      <c r="R1952" s="195"/>
      <c r="S1952" s="197"/>
    </row>
    <row r="1953" s="186" customFormat="1" ht="26.25" customHeight="1" spans="1:19">
      <c r="A1953" s="191"/>
      <c r="B1953" s="192"/>
      <c r="C1953" s="193"/>
      <c r="D1953" s="192"/>
      <c r="E1953" s="194"/>
      <c r="F1953" s="194"/>
      <c r="G1953" s="194"/>
      <c r="H1953" s="194"/>
      <c r="I1953" s="195"/>
      <c r="J1953" s="196"/>
      <c r="K1953" s="195"/>
      <c r="L1953" s="195"/>
      <c r="M1953" s="195"/>
      <c r="N1953" s="195"/>
      <c r="O1953" s="195"/>
      <c r="P1953" s="195"/>
      <c r="Q1953" s="195"/>
      <c r="R1953" s="195"/>
      <c r="S1953" s="197"/>
    </row>
    <row r="1954" s="186" customFormat="1" ht="26.25" customHeight="1" spans="1:19">
      <c r="A1954" s="191"/>
      <c r="B1954" s="192"/>
      <c r="C1954" s="193"/>
      <c r="D1954" s="192"/>
      <c r="E1954" s="194"/>
      <c r="F1954" s="194"/>
      <c r="G1954" s="194"/>
      <c r="H1954" s="194"/>
      <c r="I1954" s="195"/>
      <c r="J1954" s="196"/>
      <c r="K1954" s="195"/>
      <c r="L1954" s="195"/>
      <c r="M1954" s="195"/>
      <c r="N1954" s="195"/>
      <c r="O1954" s="195"/>
      <c r="P1954" s="195"/>
      <c r="Q1954" s="195"/>
      <c r="R1954" s="195"/>
      <c r="S1954" s="197"/>
    </row>
    <row r="1955" s="186" customFormat="1" ht="26.25" customHeight="1" spans="1:19">
      <c r="A1955" s="191"/>
      <c r="B1955" s="192"/>
      <c r="C1955" s="193"/>
      <c r="D1955" s="192"/>
      <c r="E1955" s="194"/>
      <c r="F1955" s="194"/>
      <c r="G1955" s="194"/>
      <c r="H1955" s="194"/>
      <c r="I1955" s="195"/>
      <c r="J1955" s="196"/>
      <c r="K1955" s="195"/>
      <c r="L1955" s="195"/>
      <c r="M1955" s="195"/>
      <c r="N1955" s="195"/>
      <c r="O1955" s="195"/>
      <c r="P1955" s="195"/>
      <c r="Q1955" s="195"/>
      <c r="R1955" s="195"/>
      <c r="S1955" s="197"/>
    </row>
    <row r="1956" s="186" customFormat="1" ht="26.25" customHeight="1" spans="1:19">
      <c r="A1956" s="191"/>
      <c r="B1956" s="192"/>
      <c r="C1956" s="193"/>
      <c r="D1956" s="192"/>
      <c r="E1956" s="194"/>
      <c r="F1956" s="194"/>
      <c r="G1956" s="194"/>
      <c r="H1956" s="194"/>
      <c r="I1956" s="195"/>
      <c r="J1956" s="196"/>
      <c r="K1956" s="195"/>
      <c r="L1956" s="195"/>
      <c r="M1956" s="195"/>
      <c r="N1956" s="195"/>
      <c r="O1956" s="195"/>
      <c r="P1956" s="195"/>
      <c r="Q1956" s="195"/>
      <c r="R1956" s="195"/>
      <c r="S1956" s="197"/>
    </row>
    <row r="1957" s="186" customFormat="1" ht="26.25" customHeight="1" spans="1:19">
      <c r="A1957" s="191"/>
      <c r="B1957" s="192"/>
      <c r="C1957" s="193"/>
      <c r="D1957" s="192"/>
      <c r="E1957" s="194"/>
      <c r="F1957" s="194"/>
      <c r="G1957" s="194"/>
      <c r="H1957" s="194"/>
      <c r="I1957" s="195"/>
      <c r="J1957" s="196"/>
      <c r="K1957" s="195"/>
      <c r="L1957" s="195"/>
      <c r="M1957" s="195"/>
      <c r="N1957" s="195"/>
      <c r="O1957" s="195"/>
      <c r="P1957" s="195"/>
      <c r="Q1957" s="195"/>
      <c r="R1957" s="195"/>
      <c r="S1957" s="197"/>
    </row>
    <row r="1958" s="186" customFormat="1" ht="26.25" customHeight="1" spans="1:19">
      <c r="A1958" s="191"/>
      <c r="B1958" s="192"/>
      <c r="C1958" s="193"/>
      <c r="D1958" s="192"/>
      <c r="E1958" s="194"/>
      <c r="F1958" s="194"/>
      <c r="G1958" s="194"/>
      <c r="H1958" s="194"/>
      <c r="I1958" s="195"/>
      <c r="J1958" s="196"/>
      <c r="K1958" s="195"/>
      <c r="L1958" s="195"/>
      <c r="M1958" s="195"/>
      <c r="N1958" s="195"/>
      <c r="O1958" s="195"/>
      <c r="P1958" s="195"/>
      <c r="Q1958" s="195"/>
      <c r="R1958" s="195"/>
      <c r="S1958" s="197"/>
    </row>
    <row r="1959" s="186" customFormat="1" ht="26.25" customHeight="1" spans="1:19">
      <c r="A1959" s="191"/>
      <c r="B1959" s="192"/>
      <c r="C1959" s="193"/>
      <c r="D1959" s="192"/>
      <c r="E1959" s="194"/>
      <c r="F1959" s="194"/>
      <c r="G1959" s="194"/>
      <c r="H1959" s="194"/>
      <c r="I1959" s="195"/>
      <c r="J1959" s="196"/>
      <c r="K1959" s="195"/>
      <c r="L1959" s="195"/>
      <c r="M1959" s="195"/>
      <c r="N1959" s="195"/>
      <c r="O1959" s="195"/>
      <c r="P1959" s="195"/>
      <c r="Q1959" s="195"/>
      <c r="R1959" s="195"/>
      <c r="S1959" s="197"/>
    </row>
    <row r="1960" s="186" customFormat="1" ht="26.25" customHeight="1" spans="1:19">
      <c r="A1960" s="191"/>
      <c r="B1960" s="192"/>
      <c r="C1960" s="193"/>
      <c r="D1960" s="192"/>
      <c r="E1960" s="194"/>
      <c r="F1960" s="194"/>
      <c r="G1960" s="194"/>
      <c r="H1960" s="194"/>
      <c r="I1960" s="195"/>
      <c r="J1960" s="196"/>
      <c r="K1960" s="195"/>
      <c r="L1960" s="195"/>
      <c r="M1960" s="195"/>
      <c r="N1960" s="195"/>
      <c r="O1960" s="195"/>
      <c r="P1960" s="195"/>
      <c r="Q1960" s="195"/>
      <c r="R1960" s="195"/>
      <c r="S1960" s="197"/>
    </row>
    <row r="1961" s="186" customFormat="1" ht="26.25" customHeight="1" spans="1:19">
      <c r="A1961" s="191"/>
      <c r="B1961" s="192"/>
      <c r="C1961" s="193"/>
      <c r="D1961" s="192"/>
      <c r="E1961" s="194"/>
      <c r="F1961" s="194"/>
      <c r="G1961" s="194"/>
      <c r="H1961" s="194"/>
      <c r="I1961" s="195"/>
      <c r="J1961" s="196"/>
      <c r="K1961" s="195"/>
      <c r="L1961" s="195"/>
      <c r="M1961" s="195"/>
      <c r="N1961" s="195"/>
      <c r="O1961" s="195"/>
      <c r="P1961" s="195"/>
      <c r="Q1961" s="195"/>
      <c r="R1961" s="195"/>
      <c r="S1961" s="197"/>
    </row>
    <row r="1962" s="186" customFormat="1" ht="26.25" customHeight="1" spans="1:19">
      <c r="A1962" s="191"/>
      <c r="B1962" s="192"/>
      <c r="C1962" s="193"/>
      <c r="D1962" s="192"/>
      <c r="E1962" s="194"/>
      <c r="F1962" s="194"/>
      <c r="G1962" s="194"/>
      <c r="H1962" s="194"/>
      <c r="I1962" s="195"/>
      <c r="J1962" s="196"/>
      <c r="K1962" s="195"/>
      <c r="L1962" s="195"/>
      <c r="M1962" s="195"/>
      <c r="N1962" s="195"/>
      <c r="O1962" s="195"/>
      <c r="P1962" s="195"/>
      <c r="Q1962" s="195"/>
      <c r="R1962" s="195"/>
      <c r="S1962" s="197"/>
    </row>
    <row r="1963" s="186" customFormat="1" ht="26.25" customHeight="1" spans="1:19">
      <c r="A1963" s="191"/>
      <c r="B1963" s="192"/>
      <c r="C1963" s="193"/>
      <c r="D1963" s="192"/>
      <c r="E1963" s="194"/>
      <c r="F1963" s="194"/>
      <c r="G1963" s="194"/>
      <c r="H1963" s="194"/>
      <c r="I1963" s="195"/>
      <c r="J1963" s="196"/>
      <c r="K1963" s="195"/>
      <c r="L1963" s="195"/>
      <c r="M1963" s="195"/>
      <c r="N1963" s="195"/>
      <c r="O1963" s="195"/>
      <c r="P1963" s="195"/>
      <c r="Q1963" s="195"/>
      <c r="R1963" s="195"/>
      <c r="S1963" s="197"/>
    </row>
    <row r="1964" s="186" customFormat="1" ht="26.25" customHeight="1" spans="1:19">
      <c r="A1964" s="191"/>
      <c r="B1964" s="192"/>
      <c r="C1964" s="193"/>
      <c r="D1964" s="192"/>
      <c r="E1964" s="194"/>
      <c r="F1964" s="194"/>
      <c r="G1964" s="194"/>
      <c r="H1964" s="194"/>
      <c r="I1964" s="195"/>
      <c r="J1964" s="196"/>
      <c r="K1964" s="195"/>
      <c r="L1964" s="195"/>
      <c r="M1964" s="195"/>
      <c r="N1964" s="195"/>
      <c r="O1964" s="195"/>
      <c r="P1964" s="195"/>
      <c r="Q1964" s="195"/>
      <c r="R1964" s="195"/>
      <c r="S1964" s="197"/>
    </row>
    <row r="1965" s="186" customFormat="1" ht="26.25" customHeight="1" spans="1:19">
      <c r="A1965" s="191"/>
      <c r="B1965" s="192"/>
      <c r="C1965" s="193"/>
      <c r="D1965" s="192"/>
      <c r="E1965" s="194"/>
      <c r="F1965" s="194"/>
      <c r="G1965" s="194"/>
      <c r="H1965" s="194"/>
      <c r="I1965" s="195"/>
      <c r="J1965" s="196"/>
      <c r="K1965" s="195"/>
      <c r="L1965" s="195"/>
      <c r="M1965" s="195"/>
      <c r="N1965" s="195"/>
      <c r="O1965" s="195"/>
      <c r="P1965" s="195"/>
      <c r="Q1965" s="195"/>
      <c r="R1965" s="195"/>
      <c r="S1965" s="197"/>
    </row>
    <row r="1966" s="186" customFormat="1" ht="26.25" customHeight="1" spans="1:19">
      <c r="A1966" s="191"/>
      <c r="B1966" s="192"/>
      <c r="C1966" s="193"/>
      <c r="D1966" s="192"/>
      <c r="E1966" s="194"/>
      <c r="F1966" s="194"/>
      <c r="G1966" s="194"/>
      <c r="H1966" s="194"/>
      <c r="I1966" s="195"/>
      <c r="J1966" s="196"/>
      <c r="K1966" s="195"/>
      <c r="L1966" s="195"/>
      <c r="M1966" s="195"/>
      <c r="N1966" s="195"/>
      <c r="O1966" s="195"/>
      <c r="P1966" s="195"/>
      <c r="Q1966" s="195"/>
      <c r="R1966" s="195"/>
      <c r="S1966" s="197"/>
    </row>
    <row r="1967" s="186" customFormat="1" ht="26.25" customHeight="1" spans="1:19">
      <c r="A1967" s="191"/>
      <c r="B1967" s="192"/>
      <c r="C1967" s="193"/>
      <c r="D1967" s="192"/>
      <c r="E1967" s="194"/>
      <c r="F1967" s="194"/>
      <c r="G1967" s="194"/>
      <c r="H1967" s="194"/>
      <c r="I1967" s="195"/>
      <c r="J1967" s="196"/>
      <c r="K1967" s="195"/>
      <c r="L1967" s="195"/>
      <c r="M1967" s="195"/>
      <c r="N1967" s="195"/>
      <c r="O1967" s="195"/>
      <c r="P1967" s="195"/>
      <c r="Q1967" s="195"/>
      <c r="R1967" s="195"/>
      <c r="S1967" s="197"/>
    </row>
    <row r="1968" s="186" customFormat="1" ht="26.25" customHeight="1" spans="1:19">
      <c r="A1968" s="191"/>
      <c r="B1968" s="192"/>
      <c r="C1968" s="193"/>
      <c r="D1968" s="192"/>
      <c r="E1968" s="194"/>
      <c r="F1968" s="194"/>
      <c r="G1968" s="194"/>
      <c r="H1968" s="194"/>
      <c r="I1968" s="195"/>
      <c r="J1968" s="196"/>
      <c r="K1968" s="195"/>
      <c r="L1968" s="195"/>
      <c r="M1968" s="195"/>
      <c r="N1968" s="195"/>
      <c r="O1968" s="195"/>
      <c r="P1968" s="195"/>
      <c r="Q1968" s="195"/>
      <c r="R1968" s="195"/>
      <c r="S1968" s="197"/>
    </row>
    <row r="1969" s="186" customFormat="1" ht="26.25" customHeight="1" spans="1:19">
      <c r="A1969" s="191"/>
      <c r="B1969" s="192"/>
      <c r="C1969" s="193"/>
      <c r="D1969" s="192"/>
      <c r="E1969" s="194"/>
      <c r="F1969" s="194"/>
      <c r="G1969" s="194"/>
      <c r="H1969" s="194"/>
      <c r="I1969" s="195"/>
      <c r="J1969" s="196"/>
      <c r="K1969" s="195"/>
      <c r="L1969" s="195"/>
      <c r="M1969" s="195"/>
      <c r="N1969" s="195"/>
      <c r="O1969" s="195"/>
      <c r="P1969" s="195"/>
      <c r="Q1969" s="195"/>
      <c r="R1969" s="195"/>
      <c r="S1969" s="197"/>
    </row>
    <row r="1970" s="186" customFormat="1" ht="26.25" customHeight="1" spans="1:19">
      <c r="A1970" s="191"/>
      <c r="B1970" s="192"/>
      <c r="C1970" s="193"/>
      <c r="D1970" s="192"/>
      <c r="E1970" s="194"/>
      <c r="F1970" s="194"/>
      <c r="G1970" s="194"/>
      <c r="H1970" s="194"/>
      <c r="I1970" s="195"/>
      <c r="J1970" s="196"/>
      <c r="K1970" s="195"/>
      <c r="L1970" s="195"/>
      <c r="M1970" s="195"/>
      <c r="N1970" s="195"/>
      <c r="O1970" s="195"/>
      <c r="P1970" s="195"/>
      <c r="Q1970" s="195"/>
      <c r="R1970" s="195"/>
      <c r="S1970" s="197"/>
    </row>
    <row r="1971" s="186" customFormat="1" ht="26.25" customHeight="1" spans="1:19">
      <c r="A1971" s="191"/>
      <c r="B1971" s="192"/>
      <c r="C1971" s="193"/>
      <c r="D1971" s="192"/>
      <c r="E1971" s="194"/>
      <c r="F1971" s="194"/>
      <c r="G1971" s="194"/>
      <c r="H1971" s="194"/>
      <c r="I1971" s="195"/>
      <c r="J1971" s="196"/>
      <c r="K1971" s="195"/>
      <c r="L1971" s="195"/>
      <c r="M1971" s="195"/>
      <c r="N1971" s="195"/>
      <c r="O1971" s="195"/>
      <c r="P1971" s="195"/>
      <c r="Q1971" s="195"/>
      <c r="R1971" s="195"/>
      <c r="S1971" s="197"/>
    </row>
    <row r="1972" s="186" customFormat="1" ht="26.25" customHeight="1" spans="1:19">
      <c r="A1972" s="191"/>
      <c r="B1972" s="192"/>
      <c r="C1972" s="193"/>
      <c r="D1972" s="192"/>
      <c r="E1972" s="194"/>
      <c r="F1972" s="194"/>
      <c r="G1972" s="194"/>
      <c r="H1972" s="194"/>
      <c r="I1972" s="195"/>
      <c r="J1972" s="196"/>
      <c r="K1972" s="195"/>
      <c r="L1972" s="195"/>
      <c r="M1972" s="195"/>
      <c r="N1972" s="195"/>
      <c r="O1972" s="195"/>
      <c r="P1972" s="195"/>
      <c r="Q1972" s="195"/>
      <c r="R1972" s="195"/>
      <c r="S1972" s="197"/>
    </row>
    <row r="1973" s="186" customFormat="1" ht="26.25" customHeight="1" spans="1:19">
      <c r="A1973" s="191"/>
      <c r="B1973" s="192"/>
      <c r="C1973" s="193"/>
      <c r="D1973" s="192"/>
      <c r="E1973" s="194"/>
      <c r="F1973" s="194"/>
      <c r="G1973" s="194"/>
      <c r="H1973" s="194"/>
      <c r="I1973" s="195"/>
      <c r="J1973" s="196"/>
      <c r="K1973" s="195"/>
      <c r="L1973" s="195"/>
      <c r="M1973" s="195"/>
      <c r="N1973" s="195"/>
      <c r="O1973" s="195"/>
      <c r="P1973" s="195"/>
      <c r="Q1973" s="195"/>
      <c r="R1973" s="195"/>
      <c r="S1973" s="197"/>
    </row>
    <row r="1974" s="186" customFormat="1" ht="26.25" customHeight="1" spans="1:19">
      <c r="A1974" s="191"/>
      <c r="B1974" s="192"/>
      <c r="C1974" s="193"/>
      <c r="D1974" s="192"/>
      <c r="E1974" s="194"/>
      <c r="F1974" s="194"/>
      <c r="G1974" s="194"/>
      <c r="H1974" s="194"/>
      <c r="I1974" s="195"/>
      <c r="J1974" s="196"/>
      <c r="K1974" s="195"/>
      <c r="L1974" s="195"/>
      <c r="M1974" s="195"/>
      <c r="N1974" s="195"/>
      <c r="O1974" s="195"/>
      <c r="P1974" s="195"/>
      <c r="Q1974" s="195"/>
      <c r="R1974" s="195"/>
      <c r="S1974" s="197"/>
    </row>
    <row r="1975" s="186" customFormat="1" ht="26.25" customHeight="1" spans="1:19">
      <c r="A1975" s="191"/>
      <c r="B1975" s="192"/>
      <c r="C1975" s="193"/>
      <c r="D1975" s="192"/>
      <c r="E1975" s="194"/>
      <c r="F1975" s="194"/>
      <c r="G1975" s="194"/>
      <c r="H1975" s="194"/>
      <c r="I1975" s="195"/>
      <c r="J1975" s="196"/>
      <c r="K1975" s="195"/>
      <c r="L1975" s="195"/>
      <c r="M1975" s="195"/>
      <c r="N1975" s="195"/>
      <c r="O1975" s="195"/>
      <c r="P1975" s="195"/>
      <c r="Q1975" s="195"/>
      <c r="R1975" s="195"/>
      <c r="S1975" s="197"/>
    </row>
    <row r="1976" s="186" customFormat="1" ht="26.25" customHeight="1" spans="1:19">
      <c r="A1976" s="191"/>
      <c r="B1976" s="192"/>
      <c r="C1976" s="193"/>
      <c r="D1976" s="192"/>
      <c r="E1976" s="194"/>
      <c r="F1976" s="194"/>
      <c r="G1976" s="194"/>
      <c r="H1976" s="194"/>
      <c r="I1976" s="195"/>
      <c r="J1976" s="196"/>
      <c r="K1976" s="195"/>
      <c r="L1976" s="195"/>
      <c r="M1976" s="195"/>
      <c r="N1976" s="195"/>
      <c r="O1976" s="195"/>
      <c r="P1976" s="195"/>
      <c r="Q1976" s="195"/>
      <c r="R1976" s="195"/>
      <c r="S1976" s="197"/>
    </row>
    <row r="1977" s="186" customFormat="1" ht="26.25" customHeight="1" spans="1:19">
      <c r="A1977" s="191"/>
      <c r="B1977" s="192"/>
      <c r="C1977" s="193"/>
      <c r="D1977" s="192"/>
      <c r="E1977" s="194"/>
      <c r="F1977" s="194"/>
      <c r="G1977" s="194"/>
      <c r="H1977" s="194"/>
      <c r="I1977" s="195"/>
      <c r="J1977" s="196"/>
      <c r="K1977" s="195"/>
      <c r="L1977" s="195"/>
      <c r="M1977" s="195"/>
      <c r="N1977" s="195"/>
      <c r="O1977" s="195"/>
      <c r="P1977" s="195"/>
      <c r="Q1977" s="195"/>
      <c r="R1977" s="195"/>
      <c r="S1977" s="197"/>
    </row>
    <row r="1978" s="186" customFormat="1" ht="25.5" customHeight="1" spans="1:19">
      <c r="A1978" s="191"/>
      <c r="B1978" s="192"/>
      <c r="C1978" s="193"/>
      <c r="D1978" s="192"/>
      <c r="E1978" s="194"/>
      <c r="F1978" s="194"/>
      <c r="G1978" s="194"/>
      <c r="H1978" s="194"/>
      <c r="I1978" s="195"/>
      <c r="J1978" s="196"/>
      <c r="K1978" s="195"/>
      <c r="L1978" s="195"/>
      <c r="M1978" s="195"/>
      <c r="N1978" s="195"/>
      <c r="O1978" s="195"/>
      <c r="P1978" s="195"/>
      <c r="Q1978" s="195"/>
      <c r="R1978" s="195"/>
      <c r="S1978" s="197"/>
    </row>
    <row r="1979" s="186" customFormat="1" ht="25.5" customHeight="1" spans="1:19">
      <c r="A1979" s="191"/>
      <c r="B1979" s="192"/>
      <c r="C1979" s="193"/>
      <c r="D1979" s="192"/>
      <c r="E1979" s="194"/>
      <c r="F1979" s="194"/>
      <c r="G1979" s="194"/>
      <c r="H1979" s="194"/>
      <c r="I1979" s="195"/>
      <c r="J1979" s="196"/>
      <c r="K1979" s="195"/>
      <c r="L1979" s="195"/>
      <c r="M1979" s="195"/>
      <c r="N1979" s="195"/>
      <c r="O1979" s="195"/>
      <c r="P1979" s="195"/>
      <c r="Q1979" s="195"/>
      <c r="R1979" s="195"/>
      <c r="S1979" s="197"/>
    </row>
    <row r="1980" s="186" customFormat="1" ht="25.5" customHeight="1" spans="1:19">
      <c r="A1980" s="191"/>
      <c r="B1980" s="192"/>
      <c r="C1980" s="193"/>
      <c r="D1980" s="192"/>
      <c r="E1980" s="194"/>
      <c r="F1980" s="194"/>
      <c r="G1980" s="194"/>
      <c r="H1980" s="194"/>
      <c r="I1980" s="195"/>
      <c r="J1980" s="196"/>
      <c r="K1980" s="195"/>
      <c r="L1980" s="195"/>
      <c r="M1980" s="195"/>
      <c r="N1980" s="195"/>
      <c r="O1980" s="195"/>
      <c r="P1980" s="195"/>
      <c r="Q1980" s="195"/>
      <c r="R1980" s="195"/>
      <c r="S1980" s="197"/>
    </row>
    <row r="1981" s="186" customFormat="1" ht="25.5" customHeight="1" spans="1:19">
      <c r="A1981" s="191"/>
      <c r="B1981" s="192"/>
      <c r="C1981" s="193"/>
      <c r="D1981" s="192"/>
      <c r="E1981" s="194"/>
      <c r="F1981" s="194"/>
      <c r="G1981" s="194"/>
      <c r="H1981" s="194"/>
      <c r="I1981" s="195"/>
      <c r="J1981" s="196"/>
      <c r="K1981" s="195"/>
      <c r="L1981" s="195"/>
      <c r="M1981" s="195"/>
      <c r="N1981" s="195"/>
      <c r="O1981" s="195"/>
      <c r="P1981" s="195"/>
      <c r="Q1981" s="195"/>
      <c r="R1981" s="195"/>
      <c r="S1981" s="197"/>
    </row>
    <row r="1982" s="186" customFormat="1" ht="25.5" customHeight="1" spans="1:19">
      <c r="A1982" s="191"/>
      <c r="B1982" s="192"/>
      <c r="C1982" s="193"/>
      <c r="D1982" s="192"/>
      <c r="E1982" s="194"/>
      <c r="F1982" s="194"/>
      <c r="G1982" s="194"/>
      <c r="H1982" s="194"/>
      <c r="I1982" s="195"/>
      <c r="J1982" s="196"/>
      <c r="K1982" s="195"/>
      <c r="L1982" s="195"/>
      <c r="M1982" s="195"/>
      <c r="N1982" s="195"/>
      <c r="O1982" s="195"/>
      <c r="P1982" s="195"/>
      <c r="Q1982" s="195"/>
      <c r="R1982" s="195"/>
      <c r="S1982" s="197"/>
    </row>
    <row r="1983" s="186" customFormat="1" ht="25.5" customHeight="1" spans="1:19">
      <c r="A1983" s="191"/>
      <c r="B1983" s="192"/>
      <c r="C1983" s="193"/>
      <c r="D1983" s="192"/>
      <c r="E1983" s="194"/>
      <c r="F1983" s="194"/>
      <c r="G1983" s="194"/>
      <c r="H1983" s="194"/>
      <c r="I1983" s="195"/>
      <c r="J1983" s="196"/>
      <c r="K1983" s="195"/>
      <c r="L1983" s="195"/>
      <c r="M1983" s="195"/>
      <c r="N1983" s="195"/>
      <c r="O1983" s="195"/>
      <c r="P1983" s="195"/>
      <c r="Q1983" s="195"/>
      <c r="R1983" s="195"/>
      <c r="S1983" s="197"/>
    </row>
    <row r="1984" s="186" customFormat="1" ht="25.5" customHeight="1" spans="1:19">
      <c r="A1984" s="191"/>
      <c r="B1984" s="192"/>
      <c r="C1984" s="193"/>
      <c r="D1984" s="192"/>
      <c r="E1984" s="194"/>
      <c r="F1984" s="194"/>
      <c r="G1984" s="194"/>
      <c r="H1984" s="194"/>
      <c r="I1984" s="195"/>
      <c r="J1984" s="196"/>
      <c r="K1984" s="195"/>
      <c r="L1984" s="195"/>
      <c r="M1984" s="195"/>
      <c r="N1984" s="195"/>
      <c r="O1984" s="195"/>
      <c r="P1984" s="195"/>
      <c r="Q1984" s="195"/>
      <c r="R1984" s="195"/>
      <c r="S1984" s="197"/>
    </row>
    <row r="1985" s="186" customFormat="1" ht="25.5" customHeight="1" spans="1:19">
      <c r="A1985" s="191"/>
      <c r="B1985" s="192"/>
      <c r="C1985" s="193"/>
      <c r="D1985" s="192"/>
      <c r="E1985" s="194"/>
      <c r="F1985" s="194"/>
      <c r="G1985" s="194"/>
      <c r="H1985" s="194"/>
      <c r="I1985" s="195"/>
      <c r="J1985" s="196"/>
      <c r="K1985" s="195"/>
      <c r="L1985" s="195"/>
      <c r="M1985" s="195"/>
      <c r="N1985" s="195"/>
      <c r="O1985" s="195"/>
      <c r="P1985" s="195"/>
      <c r="Q1985" s="195"/>
      <c r="R1985" s="195"/>
      <c r="S1985" s="197"/>
    </row>
    <row r="1986" s="186" customFormat="1" ht="25.5" customHeight="1" spans="1:19">
      <c r="A1986" s="191"/>
      <c r="B1986" s="192"/>
      <c r="C1986" s="193"/>
      <c r="D1986" s="192"/>
      <c r="E1986" s="194"/>
      <c r="F1986" s="194"/>
      <c r="G1986" s="194"/>
      <c r="H1986" s="194"/>
      <c r="I1986" s="195"/>
      <c r="J1986" s="196"/>
      <c r="K1986" s="195"/>
      <c r="L1986" s="195"/>
      <c r="M1986" s="195"/>
      <c r="N1986" s="195"/>
      <c r="O1986" s="195"/>
      <c r="P1986" s="195"/>
      <c r="Q1986" s="195"/>
      <c r="R1986" s="195"/>
      <c r="S1986" s="197"/>
    </row>
    <row r="1987" s="186" customFormat="1" ht="25.5" customHeight="1" spans="1:19">
      <c r="A1987" s="191"/>
      <c r="B1987" s="192"/>
      <c r="C1987" s="193"/>
      <c r="D1987" s="192"/>
      <c r="E1987" s="194"/>
      <c r="F1987" s="194"/>
      <c r="G1987" s="194"/>
      <c r="H1987" s="194"/>
      <c r="I1987" s="195"/>
      <c r="J1987" s="196"/>
      <c r="K1987" s="195"/>
      <c r="L1987" s="195"/>
      <c r="M1987" s="195"/>
      <c r="N1987" s="195"/>
      <c r="O1987" s="195"/>
      <c r="P1987" s="195"/>
      <c r="Q1987" s="195"/>
      <c r="R1987" s="195"/>
      <c r="S1987" s="197"/>
    </row>
    <row r="1988" s="186" customFormat="1" ht="25.5" customHeight="1" spans="1:19">
      <c r="A1988" s="191"/>
      <c r="B1988" s="192"/>
      <c r="C1988" s="193"/>
      <c r="D1988" s="192"/>
      <c r="E1988" s="194"/>
      <c r="F1988" s="194"/>
      <c r="G1988" s="194"/>
      <c r="H1988" s="194"/>
      <c r="I1988" s="195"/>
      <c r="J1988" s="196"/>
      <c r="K1988" s="195"/>
      <c r="L1988" s="195"/>
      <c r="M1988" s="195"/>
      <c r="N1988" s="195"/>
      <c r="O1988" s="195"/>
      <c r="P1988" s="195"/>
      <c r="Q1988" s="195"/>
      <c r="R1988" s="195"/>
      <c r="S1988" s="197"/>
    </row>
    <row r="1989" s="186" customFormat="1" ht="25.5" customHeight="1" spans="1:19">
      <c r="A1989" s="191"/>
      <c r="B1989" s="192"/>
      <c r="C1989" s="193"/>
      <c r="D1989" s="192"/>
      <c r="E1989" s="194"/>
      <c r="F1989" s="194"/>
      <c r="G1989" s="194"/>
      <c r="H1989" s="194"/>
      <c r="I1989" s="195"/>
      <c r="J1989" s="196"/>
      <c r="K1989" s="195"/>
      <c r="L1989" s="195"/>
      <c r="M1989" s="195"/>
      <c r="N1989" s="195"/>
      <c r="O1989" s="195"/>
      <c r="P1989" s="195"/>
      <c r="Q1989" s="195"/>
      <c r="R1989" s="195"/>
      <c r="S1989" s="197"/>
    </row>
    <row r="1990" s="186" customFormat="1" ht="25.5" customHeight="1" spans="1:19">
      <c r="A1990" s="191"/>
      <c r="B1990" s="192"/>
      <c r="C1990" s="193"/>
      <c r="D1990" s="192"/>
      <c r="E1990" s="194"/>
      <c r="F1990" s="194"/>
      <c r="G1990" s="194"/>
      <c r="H1990" s="194"/>
      <c r="I1990" s="195"/>
      <c r="J1990" s="196"/>
      <c r="K1990" s="195"/>
      <c r="L1990" s="195"/>
      <c r="M1990" s="195"/>
      <c r="N1990" s="195"/>
      <c r="O1990" s="195"/>
      <c r="P1990" s="195"/>
      <c r="Q1990" s="195"/>
      <c r="R1990" s="195"/>
      <c r="S1990" s="197"/>
    </row>
    <row r="1991" s="186" customFormat="1" ht="25.5" customHeight="1" spans="1:19">
      <c r="A1991" s="191"/>
      <c r="B1991" s="192"/>
      <c r="C1991" s="193"/>
      <c r="D1991" s="192"/>
      <c r="E1991" s="194"/>
      <c r="F1991" s="194"/>
      <c r="G1991" s="194"/>
      <c r="H1991" s="194"/>
      <c r="I1991" s="195"/>
      <c r="J1991" s="196"/>
      <c r="K1991" s="195"/>
      <c r="L1991" s="195"/>
      <c r="M1991" s="195"/>
      <c r="N1991" s="195"/>
      <c r="O1991" s="195"/>
      <c r="P1991" s="195"/>
      <c r="Q1991" s="195"/>
      <c r="R1991" s="195"/>
      <c r="S1991" s="197"/>
    </row>
    <row r="1992" s="186" customFormat="1" ht="25.5" customHeight="1" spans="1:19">
      <c r="A1992" s="191"/>
      <c r="B1992" s="192"/>
      <c r="C1992" s="193"/>
      <c r="D1992" s="192"/>
      <c r="E1992" s="194"/>
      <c r="F1992" s="194"/>
      <c r="G1992" s="194"/>
      <c r="H1992" s="194"/>
      <c r="I1992" s="195"/>
      <c r="J1992" s="196"/>
      <c r="K1992" s="195"/>
      <c r="L1992" s="195"/>
      <c r="M1992" s="195"/>
      <c r="N1992" s="195"/>
      <c r="O1992" s="195"/>
      <c r="P1992" s="195"/>
      <c r="Q1992" s="195"/>
      <c r="R1992" s="195"/>
      <c r="S1992" s="197"/>
    </row>
    <row r="1993" s="186" customFormat="1" ht="25.5" customHeight="1" spans="1:19">
      <c r="A1993" s="191"/>
      <c r="B1993" s="192"/>
      <c r="C1993" s="193"/>
      <c r="D1993" s="192"/>
      <c r="E1993" s="194"/>
      <c r="F1993" s="194"/>
      <c r="G1993" s="194"/>
      <c r="H1993" s="194"/>
      <c r="I1993" s="195"/>
      <c r="J1993" s="196"/>
      <c r="K1993" s="195"/>
      <c r="L1993" s="195"/>
      <c r="M1993" s="195"/>
      <c r="N1993" s="195"/>
      <c r="O1993" s="195"/>
      <c r="P1993" s="195"/>
      <c r="Q1993" s="195"/>
      <c r="R1993" s="195"/>
      <c r="S1993" s="197"/>
    </row>
    <row r="1994" s="186" customFormat="1" ht="25.5" customHeight="1" spans="1:19">
      <c r="A1994" s="191"/>
      <c r="B1994" s="192"/>
      <c r="C1994" s="193"/>
      <c r="D1994" s="192"/>
      <c r="E1994" s="194"/>
      <c r="F1994" s="194"/>
      <c r="G1994" s="194"/>
      <c r="H1994" s="194"/>
      <c r="I1994" s="195"/>
      <c r="J1994" s="196"/>
      <c r="K1994" s="195"/>
      <c r="L1994" s="195"/>
      <c r="M1994" s="195"/>
      <c r="N1994" s="195"/>
      <c r="O1994" s="195"/>
      <c r="P1994" s="195"/>
      <c r="Q1994" s="195"/>
      <c r="R1994" s="195"/>
      <c r="S1994" s="197"/>
    </row>
    <row r="1995" s="186" customFormat="1" ht="25.5" customHeight="1" spans="1:19">
      <c r="A1995" s="191"/>
      <c r="B1995" s="192"/>
      <c r="C1995" s="193"/>
      <c r="D1995" s="192"/>
      <c r="E1995" s="194"/>
      <c r="F1995" s="194"/>
      <c r="G1995" s="194"/>
      <c r="H1995" s="194"/>
      <c r="I1995" s="195"/>
      <c r="J1995" s="196"/>
      <c r="K1995" s="195"/>
      <c r="L1995" s="195"/>
      <c r="M1995" s="195"/>
      <c r="N1995" s="195"/>
      <c r="O1995" s="195"/>
      <c r="P1995" s="195"/>
      <c r="Q1995" s="195"/>
      <c r="R1995" s="195"/>
      <c r="S1995" s="197"/>
    </row>
    <row r="1996" s="186" customFormat="1" ht="25.5" customHeight="1" spans="1:19">
      <c r="A1996" s="191"/>
      <c r="B1996" s="192"/>
      <c r="C1996" s="193"/>
      <c r="D1996" s="192"/>
      <c r="E1996" s="194"/>
      <c r="F1996" s="194"/>
      <c r="G1996" s="194"/>
      <c r="H1996" s="194"/>
      <c r="I1996" s="195"/>
      <c r="J1996" s="196"/>
      <c r="K1996" s="195"/>
      <c r="L1996" s="195"/>
      <c r="M1996" s="195"/>
      <c r="N1996" s="195"/>
      <c r="O1996" s="195"/>
      <c r="P1996" s="195"/>
      <c r="Q1996" s="195"/>
      <c r="R1996" s="195"/>
      <c r="S1996" s="197"/>
    </row>
    <row r="1997" s="186" customFormat="1" ht="25.5" customHeight="1" spans="1:19">
      <c r="A1997" s="191"/>
      <c r="B1997" s="192"/>
      <c r="C1997" s="193"/>
      <c r="D1997" s="192"/>
      <c r="E1997" s="194"/>
      <c r="F1997" s="194"/>
      <c r="G1997" s="194"/>
      <c r="H1997" s="194"/>
      <c r="I1997" s="195"/>
      <c r="J1997" s="196"/>
      <c r="K1997" s="195"/>
      <c r="L1997" s="195"/>
      <c r="M1997" s="195"/>
      <c r="N1997" s="195"/>
      <c r="O1997" s="195"/>
      <c r="P1997" s="195"/>
      <c r="Q1997" s="195"/>
      <c r="R1997" s="195"/>
      <c r="S1997" s="197"/>
    </row>
    <row r="1998" s="186" customFormat="1" ht="25.5" customHeight="1" spans="1:19">
      <c r="A1998" s="191"/>
      <c r="B1998" s="192"/>
      <c r="C1998" s="193"/>
      <c r="D1998" s="192"/>
      <c r="E1998" s="194"/>
      <c r="F1998" s="194"/>
      <c r="G1998" s="194"/>
      <c r="H1998" s="194"/>
      <c r="I1998" s="195"/>
      <c r="J1998" s="196"/>
      <c r="K1998" s="195"/>
      <c r="L1998" s="195"/>
      <c r="M1998" s="195"/>
      <c r="N1998" s="195"/>
      <c r="O1998" s="195"/>
      <c r="P1998" s="195"/>
      <c r="Q1998" s="195"/>
      <c r="R1998" s="195"/>
      <c r="S1998" s="197"/>
    </row>
    <row r="1999" s="186" customFormat="1" ht="25.5" customHeight="1" spans="1:19">
      <c r="A1999" s="191"/>
      <c r="B1999" s="192"/>
      <c r="C1999" s="193"/>
      <c r="D1999" s="192"/>
      <c r="E1999" s="194"/>
      <c r="F1999" s="194"/>
      <c r="G1999" s="194"/>
      <c r="H1999" s="194"/>
      <c r="I1999" s="195"/>
      <c r="J1999" s="196"/>
      <c r="K1999" s="195"/>
      <c r="L1999" s="195"/>
      <c r="M1999" s="195"/>
      <c r="N1999" s="195"/>
      <c r="O1999" s="195"/>
      <c r="P1999" s="195"/>
      <c r="Q1999" s="195"/>
      <c r="R1999" s="195"/>
      <c r="S1999" s="197"/>
    </row>
    <row r="2000" s="186" customFormat="1" ht="25.5" customHeight="1" spans="1:19">
      <c r="A2000" s="191"/>
      <c r="B2000" s="192"/>
      <c r="C2000" s="193"/>
      <c r="D2000" s="192"/>
      <c r="E2000" s="194"/>
      <c r="F2000" s="194"/>
      <c r="G2000" s="194"/>
      <c r="H2000" s="194"/>
      <c r="I2000" s="195"/>
      <c r="J2000" s="196"/>
      <c r="K2000" s="195"/>
      <c r="L2000" s="195"/>
      <c r="M2000" s="195"/>
      <c r="N2000" s="195"/>
      <c r="O2000" s="195"/>
      <c r="P2000" s="195"/>
      <c r="Q2000" s="195"/>
      <c r="R2000" s="195"/>
      <c r="S2000" s="197"/>
    </row>
    <row r="2001" s="186" customFormat="1" ht="25.5" customHeight="1" spans="1:19">
      <c r="A2001" s="191"/>
      <c r="B2001" s="192"/>
      <c r="C2001" s="193"/>
      <c r="D2001" s="192"/>
      <c r="E2001" s="194"/>
      <c r="F2001" s="194"/>
      <c r="G2001" s="194"/>
      <c r="H2001" s="194"/>
      <c r="I2001" s="195"/>
      <c r="J2001" s="196"/>
      <c r="K2001" s="195"/>
      <c r="L2001" s="195"/>
      <c r="M2001" s="195"/>
      <c r="N2001" s="195"/>
      <c r="O2001" s="195"/>
      <c r="P2001" s="195"/>
      <c r="Q2001" s="195"/>
      <c r="R2001" s="195"/>
      <c r="S2001" s="197"/>
    </row>
    <row r="2002" s="186" customFormat="1" ht="25.5" customHeight="1" spans="1:19">
      <c r="A2002" s="191"/>
      <c r="B2002" s="192"/>
      <c r="C2002" s="193"/>
      <c r="D2002" s="192"/>
      <c r="E2002" s="194"/>
      <c r="F2002" s="194"/>
      <c r="G2002" s="194"/>
      <c r="H2002" s="194"/>
      <c r="I2002" s="195"/>
      <c r="J2002" s="196"/>
      <c r="K2002" s="195"/>
      <c r="L2002" s="195"/>
      <c r="M2002" s="195"/>
      <c r="N2002" s="195"/>
      <c r="O2002" s="195"/>
      <c r="P2002" s="195"/>
      <c r="Q2002" s="195"/>
      <c r="R2002" s="195"/>
      <c r="S2002" s="197"/>
    </row>
    <row r="2003" s="186" customFormat="1" ht="25.5" customHeight="1" spans="1:19">
      <c r="A2003" s="191"/>
      <c r="B2003" s="192"/>
      <c r="C2003" s="193"/>
      <c r="D2003" s="192"/>
      <c r="E2003" s="194"/>
      <c r="F2003" s="194"/>
      <c r="G2003" s="194"/>
      <c r="H2003" s="194"/>
      <c r="I2003" s="195"/>
      <c r="J2003" s="196"/>
      <c r="K2003" s="195"/>
      <c r="L2003" s="195"/>
      <c r="M2003" s="195"/>
      <c r="N2003" s="195"/>
      <c r="O2003" s="195"/>
      <c r="P2003" s="195"/>
      <c r="Q2003" s="195"/>
      <c r="R2003" s="195"/>
      <c r="S2003" s="197"/>
    </row>
    <row r="2004" s="186" customFormat="1" ht="25.5" customHeight="1" spans="1:19">
      <c r="A2004" s="191"/>
      <c r="B2004" s="192"/>
      <c r="C2004" s="193"/>
      <c r="D2004" s="192"/>
      <c r="E2004" s="194"/>
      <c r="F2004" s="194"/>
      <c r="G2004" s="194"/>
      <c r="H2004" s="194"/>
      <c r="I2004" s="195"/>
      <c r="J2004" s="196"/>
      <c r="K2004" s="195"/>
      <c r="L2004" s="195"/>
      <c r="M2004" s="195"/>
      <c r="N2004" s="195"/>
      <c r="O2004" s="195"/>
      <c r="P2004" s="195"/>
      <c r="Q2004" s="195"/>
      <c r="R2004" s="195"/>
      <c r="S2004" s="197"/>
    </row>
    <row r="2005" s="186" customFormat="1" ht="25.5" customHeight="1" spans="1:19">
      <c r="A2005" s="191"/>
      <c r="B2005" s="192"/>
      <c r="C2005" s="193"/>
      <c r="D2005" s="192"/>
      <c r="E2005" s="194"/>
      <c r="F2005" s="194"/>
      <c r="G2005" s="194"/>
      <c r="H2005" s="194"/>
      <c r="I2005" s="195"/>
      <c r="J2005" s="196"/>
      <c r="K2005" s="195"/>
      <c r="L2005" s="195"/>
      <c r="M2005" s="195"/>
      <c r="N2005" s="195"/>
      <c r="O2005" s="195"/>
      <c r="P2005" s="195"/>
      <c r="Q2005" s="195"/>
      <c r="R2005" s="195"/>
      <c r="S2005" s="197"/>
    </row>
    <row r="2006" s="186" customFormat="1" ht="25.5" customHeight="1" spans="1:19">
      <c r="A2006" s="191"/>
      <c r="B2006" s="192"/>
      <c r="C2006" s="193"/>
      <c r="D2006" s="192"/>
      <c r="E2006" s="194"/>
      <c r="F2006" s="194"/>
      <c r="G2006" s="194"/>
      <c r="H2006" s="194"/>
      <c r="I2006" s="195"/>
      <c r="J2006" s="196"/>
      <c r="K2006" s="195"/>
      <c r="L2006" s="195"/>
      <c r="M2006" s="195"/>
      <c r="N2006" s="195"/>
      <c r="O2006" s="195"/>
      <c r="P2006" s="195"/>
      <c r="Q2006" s="195"/>
      <c r="R2006" s="195"/>
      <c r="S2006" s="197"/>
    </row>
    <row r="2007" s="186" customFormat="1" ht="25.5" customHeight="1" spans="1:19">
      <c r="A2007" s="191"/>
      <c r="B2007" s="192"/>
      <c r="C2007" s="193"/>
      <c r="D2007" s="192"/>
      <c r="E2007" s="194"/>
      <c r="F2007" s="194"/>
      <c r="G2007" s="194"/>
      <c r="H2007" s="194"/>
      <c r="I2007" s="195"/>
      <c r="J2007" s="196"/>
      <c r="K2007" s="195"/>
      <c r="L2007" s="195"/>
      <c r="M2007" s="195"/>
      <c r="N2007" s="195"/>
      <c r="O2007" s="195"/>
      <c r="P2007" s="195"/>
      <c r="Q2007" s="195"/>
      <c r="R2007" s="195"/>
      <c r="S2007" s="197"/>
    </row>
    <row r="2008" s="186" customFormat="1" ht="25.5" customHeight="1" spans="1:19">
      <c r="A2008" s="191"/>
      <c r="B2008" s="192"/>
      <c r="C2008" s="193"/>
      <c r="D2008" s="192"/>
      <c r="E2008" s="194"/>
      <c r="F2008" s="194"/>
      <c r="G2008" s="194"/>
      <c r="H2008" s="194"/>
      <c r="I2008" s="195"/>
      <c r="J2008" s="196"/>
      <c r="K2008" s="195"/>
      <c r="L2008" s="195"/>
      <c r="M2008" s="195"/>
      <c r="N2008" s="195"/>
      <c r="O2008" s="195"/>
      <c r="P2008" s="195"/>
      <c r="Q2008" s="195"/>
      <c r="R2008" s="195"/>
      <c r="S2008" s="197"/>
    </row>
    <row r="2009" s="186" customFormat="1" ht="25.5" customHeight="1" spans="1:19">
      <c r="A2009" s="191"/>
      <c r="B2009" s="192"/>
      <c r="C2009" s="193"/>
      <c r="D2009" s="192"/>
      <c r="E2009" s="194"/>
      <c r="F2009" s="194"/>
      <c r="G2009" s="194"/>
      <c r="H2009" s="194"/>
      <c r="I2009" s="195"/>
      <c r="J2009" s="196"/>
      <c r="K2009" s="195"/>
      <c r="L2009" s="195"/>
      <c r="M2009" s="195"/>
      <c r="N2009" s="195"/>
      <c r="O2009" s="195"/>
      <c r="P2009" s="195"/>
      <c r="Q2009" s="195"/>
      <c r="R2009" s="195"/>
      <c r="S2009" s="197"/>
    </row>
    <row r="2010" s="186" customFormat="1" ht="25.5" customHeight="1" spans="1:19">
      <c r="A2010" s="191"/>
      <c r="B2010" s="192"/>
      <c r="C2010" s="193"/>
      <c r="D2010" s="192"/>
      <c r="E2010" s="194"/>
      <c r="F2010" s="194"/>
      <c r="G2010" s="194"/>
      <c r="H2010" s="194"/>
      <c r="I2010" s="195"/>
      <c r="J2010" s="196"/>
      <c r="K2010" s="195"/>
      <c r="L2010" s="195"/>
      <c r="M2010" s="195"/>
      <c r="N2010" s="195"/>
      <c r="O2010" s="195"/>
      <c r="P2010" s="195"/>
      <c r="Q2010" s="195"/>
      <c r="R2010" s="195"/>
      <c r="S2010" s="197"/>
    </row>
    <row r="2011" s="186" customFormat="1" ht="25.5" customHeight="1" spans="1:19">
      <c r="A2011" s="191"/>
      <c r="B2011" s="192"/>
      <c r="C2011" s="193"/>
      <c r="D2011" s="192"/>
      <c r="E2011" s="194"/>
      <c r="F2011" s="194"/>
      <c r="G2011" s="194"/>
      <c r="H2011" s="194"/>
      <c r="I2011" s="195"/>
      <c r="J2011" s="196"/>
      <c r="K2011" s="195"/>
      <c r="L2011" s="195"/>
      <c r="M2011" s="195"/>
      <c r="N2011" s="195"/>
      <c r="O2011" s="195"/>
      <c r="P2011" s="195"/>
      <c r="Q2011" s="195"/>
      <c r="R2011" s="195"/>
      <c r="S2011" s="197"/>
    </row>
    <row r="2012" s="186" customFormat="1" ht="25.5" customHeight="1" spans="1:19">
      <c r="A2012" s="191"/>
      <c r="B2012" s="192"/>
      <c r="C2012" s="193"/>
      <c r="D2012" s="192"/>
      <c r="E2012" s="194"/>
      <c r="F2012" s="194"/>
      <c r="G2012" s="194"/>
      <c r="H2012" s="194"/>
      <c r="I2012" s="195"/>
      <c r="J2012" s="196"/>
      <c r="K2012" s="195"/>
      <c r="L2012" s="195"/>
      <c r="M2012" s="195"/>
      <c r="N2012" s="195"/>
      <c r="O2012" s="195"/>
      <c r="P2012" s="195"/>
      <c r="Q2012" s="195"/>
      <c r="R2012" s="195"/>
      <c r="S2012" s="197"/>
    </row>
    <row r="2013" s="186" customFormat="1" ht="25.5" customHeight="1" spans="1:19">
      <c r="A2013" s="191"/>
      <c r="B2013" s="192"/>
      <c r="C2013" s="193"/>
      <c r="D2013" s="192"/>
      <c r="E2013" s="194"/>
      <c r="F2013" s="194"/>
      <c r="G2013" s="194"/>
      <c r="H2013" s="194"/>
      <c r="I2013" s="195"/>
      <c r="J2013" s="196"/>
      <c r="K2013" s="195"/>
      <c r="L2013" s="195"/>
      <c r="M2013" s="195"/>
      <c r="N2013" s="195"/>
      <c r="O2013" s="195"/>
      <c r="P2013" s="195"/>
      <c r="Q2013" s="195"/>
      <c r="R2013" s="195"/>
      <c r="S2013" s="197"/>
    </row>
    <row r="2014" s="186" customFormat="1" ht="25.5" customHeight="1" spans="1:19">
      <c r="A2014" s="191"/>
      <c r="B2014" s="192"/>
      <c r="C2014" s="193"/>
      <c r="D2014" s="192"/>
      <c r="E2014" s="194"/>
      <c r="F2014" s="194"/>
      <c r="G2014" s="194"/>
      <c r="H2014" s="194"/>
      <c r="I2014" s="195"/>
      <c r="J2014" s="196"/>
      <c r="K2014" s="195"/>
      <c r="L2014" s="195"/>
      <c r="M2014" s="195"/>
      <c r="N2014" s="195"/>
      <c r="O2014" s="195"/>
      <c r="P2014" s="195"/>
      <c r="Q2014" s="195"/>
      <c r="R2014" s="195"/>
      <c r="S2014" s="197"/>
    </row>
    <row r="2015" s="186" customFormat="1" ht="25.5" customHeight="1" spans="1:19">
      <c r="A2015" s="191"/>
      <c r="B2015" s="192"/>
      <c r="C2015" s="193"/>
      <c r="D2015" s="192"/>
      <c r="E2015" s="194"/>
      <c r="F2015" s="194"/>
      <c r="G2015" s="194"/>
      <c r="H2015" s="194"/>
      <c r="I2015" s="195"/>
      <c r="J2015" s="196"/>
      <c r="K2015" s="195"/>
      <c r="L2015" s="195"/>
      <c r="M2015" s="195"/>
      <c r="N2015" s="195"/>
      <c r="O2015" s="195"/>
      <c r="P2015" s="195"/>
      <c r="Q2015" s="195"/>
      <c r="R2015" s="195"/>
      <c r="S2015" s="197"/>
    </row>
    <row r="2016" s="186" customFormat="1" ht="25.5" customHeight="1" spans="1:19">
      <c r="A2016" s="191"/>
      <c r="B2016" s="192"/>
      <c r="C2016" s="193"/>
      <c r="D2016" s="192"/>
      <c r="E2016" s="194"/>
      <c r="F2016" s="194"/>
      <c r="G2016" s="194"/>
      <c r="H2016" s="194"/>
      <c r="I2016" s="195"/>
      <c r="J2016" s="196"/>
      <c r="K2016" s="195"/>
      <c r="L2016" s="195"/>
      <c r="M2016" s="195"/>
      <c r="N2016" s="195"/>
      <c r="O2016" s="195"/>
      <c r="P2016" s="195"/>
      <c r="Q2016" s="195"/>
      <c r="R2016" s="195"/>
      <c r="S2016" s="197"/>
    </row>
    <row r="2017" s="186" customFormat="1" ht="25.5" customHeight="1" spans="1:19">
      <c r="A2017" s="191"/>
      <c r="B2017" s="192"/>
      <c r="C2017" s="193"/>
      <c r="D2017" s="192"/>
      <c r="E2017" s="194"/>
      <c r="F2017" s="194"/>
      <c r="G2017" s="194"/>
      <c r="H2017" s="194"/>
      <c r="I2017" s="195"/>
      <c r="J2017" s="196"/>
      <c r="K2017" s="195"/>
      <c r="L2017" s="195"/>
      <c r="M2017" s="195"/>
      <c r="N2017" s="195"/>
      <c r="O2017" s="195"/>
      <c r="P2017" s="195"/>
      <c r="Q2017" s="195"/>
      <c r="R2017" s="195"/>
      <c r="S2017" s="197"/>
    </row>
    <row r="2018" s="186" customFormat="1" ht="25.5" customHeight="1" spans="1:19">
      <c r="A2018" s="191"/>
      <c r="B2018" s="192"/>
      <c r="C2018" s="193"/>
      <c r="D2018" s="192"/>
      <c r="E2018" s="194"/>
      <c r="F2018" s="194"/>
      <c r="G2018" s="194"/>
      <c r="H2018" s="194"/>
      <c r="I2018" s="195"/>
      <c r="J2018" s="196"/>
      <c r="K2018" s="195"/>
      <c r="L2018" s="195"/>
      <c r="M2018" s="195"/>
      <c r="N2018" s="195"/>
      <c r="O2018" s="195"/>
      <c r="P2018" s="195"/>
      <c r="Q2018" s="195"/>
      <c r="R2018" s="195"/>
      <c r="S2018" s="197"/>
    </row>
    <row r="2019" s="186" customFormat="1" ht="25.5" customHeight="1" spans="1:19">
      <c r="A2019" s="191"/>
      <c r="B2019" s="192"/>
      <c r="C2019" s="193"/>
      <c r="D2019" s="192"/>
      <c r="E2019" s="194"/>
      <c r="F2019" s="194"/>
      <c r="G2019" s="194"/>
      <c r="H2019" s="194"/>
      <c r="I2019" s="195"/>
      <c r="J2019" s="196"/>
      <c r="K2019" s="195"/>
      <c r="L2019" s="195"/>
      <c r="M2019" s="195"/>
      <c r="N2019" s="195"/>
      <c r="O2019" s="195"/>
      <c r="P2019" s="195"/>
      <c r="Q2019" s="195"/>
      <c r="R2019" s="195"/>
      <c r="S2019" s="197"/>
    </row>
    <row r="2020" s="186" customFormat="1" ht="25.5" customHeight="1" spans="1:19">
      <c r="A2020" s="191"/>
      <c r="B2020" s="192"/>
      <c r="C2020" s="193"/>
      <c r="D2020" s="192"/>
      <c r="E2020" s="194"/>
      <c r="F2020" s="194"/>
      <c r="G2020" s="194"/>
      <c r="H2020" s="194"/>
      <c r="I2020" s="195"/>
      <c r="J2020" s="196"/>
      <c r="K2020" s="195"/>
      <c r="L2020" s="195"/>
      <c r="M2020" s="195"/>
      <c r="N2020" s="195"/>
      <c r="O2020" s="195"/>
      <c r="P2020" s="195"/>
      <c r="Q2020" s="195"/>
      <c r="R2020" s="195"/>
      <c r="S2020" s="197"/>
    </row>
    <row r="2021" s="186" customFormat="1" ht="25.5" customHeight="1" spans="1:19">
      <c r="A2021" s="191"/>
      <c r="B2021" s="192"/>
      <c r="C2021" s="193"/>
      <c r="D2021" s="192"/>
      <c r="E2021" s="194"/>
      <c r="F2021" s="194"/>
      <c r="G2021" s="194"/>
      <c r="H2021" s="194"/>
      <c r="I2021" s="195"/>
      <c r="J2021" s="196"/>
      <c r="K2021" s="195"/>
      <c r="L2021" s="195"/>
      <c r="M2021" s="195"/>
      <c r="N2021" s="195"/>
      <c r="O2021" s="195"/>
      <c r="P2021" s="195"/>
      <c r="Q2021" s="195"/>
      <c r="R2021" s="195"/>
      <c r="S2021" s="197"/>
    </row>
    <row r="2022" s="186" customFormat="1" ht="25.5" customHeight="1" spans="1:19">
      <c r="A2022" s="191"/>
      <c r="B2022" s="192"/>
      <c r="C2022" s="193"/>
      <c r="D2022" s="192"/>
      <c r="E2022" s="194"/>
      <c r="F2022" s="194"/>
      <c r="G2022" s="194"/>
      <c r="H2022" s="194"/>
      <c r="I2022" s="195"/>
      <c r="J2022" s="196"/>
      <c r="K2022" s="195"/>
      <c r="L2022" s="195"/>
      <c r="M2022" s="195"/>
      <c r="N2022" s="195"/>
      <c r="O2022" s="195"/>
      <c r="P2022" s="195"/>
      <c r="Q2022" s="195"/>
      <c r="R2022" s="195"/>
      <c r="S2022" s="197"/>
    </row>
    <row r="2023" s="186" customFormat="1" ht="25.5" customHeight="1" spans="1:19">
      <c r="A2023" s="191"/>
      <c r="B2023" s="192"/>
      <c r="C2023" s="193"/>
      <c r="D2023" s="192"/>
      <c r="E2023" s="194"/>
      <c r="F2023" s="194"/>
      <c r="G2023" s="194"/>
      <c r="H2023" s="194"/>
      <c r="I2023" s="195"/>
      <c r="J2023" s="196"/>
      <c r="K2023" s="195"/>
      <c r="L2023" s="195"/>
      <c r="M2023" s="195"/>
      <c r="N2023" s="195"/>
      <c r="O2023" s="195"/>
      <c r="P2023" s="195"/>
      <c r="Q2023" s="195"/>
      <c r="R2023" s="195"/>
      <c r="S2023" s="197"/>
    </row>
    <row r="2024" s="186" customFormat="1" ht="25.5" customHeight="1" spans="1:19">
      <c r="A2024" s="191"/>
      <c r="B2024" s="192"/>
      <c r="C2024" s="193"/>
      <c r="D2024" s="192"/>
      <c r="E2024" s="194"/>
      <c r="F2024" s="194"/>
      <c r="G2024" s="194"/>
      <c r="H2024" s="194"/>
      <c r="I2024" s="195"/>
      <c r="J2024" s="196"/>
      <c r="K2024" s="195"/>
      <c r="L2024" s="195"/>
      <c r="M2024" s="195"/>
      <c r="N2024" s="195"/>
      <c r="O2024" s="195"/>
      <c r="P2024" s="195"/>
      <c r="Q2024" s="195"/>
      <c r="R2024" s="195"/>
      <c r="S2024" s="197"/>
    </row>
    <row r="2025" s="186" customFormat="1" ht="25.5" customHeight="1" spans="1:19">
      <c r="A2025" s="191"/>
      <c r="B2025" s="192"/>
      <c r="C2025" s="193"/>
      <c r="D2025" s="192"/>
      <c r="E2025" s="194"/>
      <c r="F2025" s="194"/>
      <c r="G2025" s="194"/>
      <c r="H2025" s="194"/>
      <c r="I2025" s="195"/>
      <c r="J2025" s="196"/>
      <c r="K2025" s="195"/>
      <c r="L2025" s="195"/>
      <c r="M2025" s="195"/>
      <c r="N2025" s="195"/>
      <c r="O2025" s="195"/>
      <c r="P2025" s="195"/>
      <c r="Q2025" s="195"/>
      <c r="R2025" s="195"/>
      <c r="S2025" s="197"/>
    </row>
    <row r="2026" s="186" customFormat="1" ht="25.5" customHeight="1" spans="1:19">
      <c r="A2026" s="191"/>
      <c r="B2026" s="192"/>
      <c r="C2026" s="193"/>
      <c r="D2026" s="192"/>
      <c r="E2026" s="194"/>
      <c r="F2026" s="194"/>
      <c r="G2026" s="194"/>
      <c r="H2026" s="194"/>
      <c r="I2026" s="195"/>
      <c r="J2026" s="196"/>
      <c r="K2026" s="195"/>
      <c r="L2026" s="195"/>
      <c r="M2026" s="195"/>
      <c r="N2026" s="195"/>
      <c r="O2026" s="195"/>
      <c r="P2026" s="195"/>
      <c r="Q2026" s="195"/>
      <c r="R2026" s="195"/>
      <c r="S2026" s="197"/>
    </row>
    <row r="2027" s="186" customFormat="1" ht="25.5" customHeight="1" spans="1:19">
      <c r="A2027" s="191"/>
      <c r="B2027" s="192"/>
      <c r="C2027" s="193"/>
      <c r="D2027" s="192"/>
      <c r="E2027" s="194"/>
      <c r="F2027" s="194"/>
      <c r="G2027" s="194"/>
      <c r="H2027" s="194"/>
      <c r="I2027" s="195"/>
      <c r="J2027" s="196"/>
      <c r="K2027" s="195"/>
      <c r="L2027" s="195"/>
      <c r="M2027" s="195"/>
      <c r="N2027" s="195"/>
      <c r="O2027" s="195"/>
      <c r="P2027" s="195"/>
      <c r="Q2027" s="195"/>
      <c r="R2027" s="195"/>
      <c r="S2027" s="197"/>
    </row>
    <row r="2028" s="186" customFormat="1" ht="25.5" customHeight="1" spans="1:19">
      <c r="A2028" s="191"/>
      <c r="B2028" s="192"/>
      <c r="C2028" s="193"/>
      <c r="D2028" s="192"/>
      <c r="E2028" s="194"/>
      <c r="F2028" s="194"/>
      <c r="G2028" s="194"/>
      <c r="H2028" s="194"/>
      <c r="I2028" s="195"/>
      <c r="J2028" s="196"/>
      <c r="K2028" s="195"/>
      <c r="L2028" s="195"/>
      <c r="M2028" s="195"/>
      <c r="N2028" s="195"/>
      <c r="O2028" s="195"/>
      <c r="P2028" s="195"/>
      <c r="Q2028" s="195"/>
      <c r="R2028" s="195"/>
      <c r="S2028" s="197"/>
    </row>
    <row r="2029" s="186" customFormat="1" ht="25.5" customHeight="1" spans="1:19">
      <c r="A2029" s="191"/>
      <c r="B2029" s="192"/>
      <c r="C2029" s="193"/>
      <c r="D2029" s="192"/>
      <c r="E2029" s="194"/>
      <c r="F2029" s="194"/>
      <c r="G2029" s="194"/>
      <c r="H2029" s="194"/>
      <c r="I2029" s="195"/>
      <c r="J2029" s="196"/>
      <c r="K2029" s="195"/>
      <c r="L2029" s="195"/>
      <c r="M2029" s="195"/>
      <c r="N2029" s="195"/>
      <c r="O2029" s="195"/>
      <c r="P2029" s="195"/>
      <c r="Q2029" s="195"/>
      <c r="R2029" s="195"/>
      <c r="S2029" s="197"/>
    </row>
    <row r="2030" s="186" customFormat="1" ht="25.5" customHeight="1" spans="1:19">
      <c r="A2030" s="191"/>
      <c r="B2030" s="192"/>
      <c r="C2030" s="193"/>
      <c r="D2030" s="192"/>
      <c r="E2030" s="194"/>
      <c r="F2030" s="194"/>
      <c r="G2030" s="194"/>
      <c r="H2030" s="194"/>
      <c r="I2030" s="195"/>
      <c r="J2030" s="196"/>
      <c r="K2030" s="195"/>
      <c r="L2030" s="195"/>
      <c r="M2030" s="195"/>
      <c r="N2030" s="195"/>
      <c r="O2030" s="195"/>
      <c r="P2030" s="195"/>
      <c r="Q2030" s="195"/>
      <c r="R2030" s="195"/>
      <c r="S2030" s="197"/>
    </row>
    <row r="2031" s="186" customFormat="1" ht="25.5" customHeight="1" spans="1:19">
      <c r="A2031" s="191"/>
      <c r="B2031" s="192"/>
      <c r="C2031" s="193"/>
      <c r="D2031" s="192"/>
      <c r="E2031" s="194"/>
      <c r="F2031" s="194"/>
      <c r="G2031" s="194"/>
      <c r="H2031" s="194"/>
      <c r="I2031" s="195"/>
      <c r="J2031" s="196"/>
      <c r="K2031" s="195"/>
      <c r="L2031" s="195"/>
      <c r="M2031" s="195"/>
      <c r="N2031" s="195"/>
      <c r="O2031" s="195"/>
      <c r="P2031" s="195"/>
      <c r="Q2031" s="195"/>
      <c r="R2031" s="195"/>
      <c r="S2031" s="197"/>
    </row>
    <row r="2032" s="186" customFormat="1" ht="25.5" customHeight="1" spans="1:19">
      <c r="A2032" s="191"/>
      <c r="B2032" s="192"/>
      <c r="C2032" s="193"/>
      <c r="D2032" s="192"/>
      <c r="E2032" s="194"/>
      <c r="F2032" s="194"/>
      <c r="G2032" s="194"/>
      <c r="H2032" s="194"/>
      <c r="I2032" s="195"/>
      <c r="J2032" s="196"/>
      <c r="K2032" s="195"/>
      <c r="L2032" s="195"/>
      <c r="M2032" s="195"/>
      <c r="N2032" s="195"/>
      <c r="O2032" s="195"/>
      <c r="P2032" s="195"/>
      <c r="Q2032" s="195"/>
      <c r="R2032" s="195"/>
      <c r="S2032" s="197"/>
    </row>
    <row r="2033" s="186" customFormat="1" ht="25.5" customHeight="1" spans="1:19">
      <c r="A2033" s="191"/>
      <c r="B2033" s="192"/>
      <c r="C2033" s="193"/>
      <c r="D2033" s="192"/>
      <c r="E2033" s="194"/>
      <c r="F2033" s="194"/>
      <c r="G2033" s="194"/>
      <c r="H2033" s="194"/>
      <c r="I2033" s="195"/>
      <c r="J2033" s="196"/>
      <c r="K2033" s="195"/>
      <c r="L2033" s="195"/>
      <c r="M2033" s="195"/>
      <c r="N2033" s="195"/>
      <c r="O2033" s="195"/>
      <c r="P2033" s="195"/>
      <c r="Q2033" s="195"/>
      <c r="R2033" s="195"/>
      <c r="S2033" s="197"/>
    </row>
    <row r="2034" s="186" customFormat="1" ht="25.5" customHeight="1" spans="1:19">
      <c r="A2034" s="191"/>
      <c r="B2034" s="192"/>
      <c r="C2034" s="193"/>
      <c r="D2034" s="192"/>
      <c r="E2034" s="194"/>
      <c r="F2034" s="194"/>
      <c r="G2034" s="194"/>
      <c r="H2034" s="194"/>
      <c r="I2034" s="195"/>
      <c r="J2034" s="196"/>
      <c r="K2034" s="195"/>
      <c r="L2034" s="195"/>
      <c r="M2034" s="195"/>
      <c r="N2034" s="195"/>
      <c r="O2034" s="195"/>
      <c r="P2034" s="195"/>
      <c r="Q2034" s="195"/>
      <c r="R2034" s="195"/>
      <c r="S2034" s="197"/>
    </row>
    <row r="2035" s="186" customFormat="1" ht="25.5" customHeight="1" spans="1:19">
      <c r="A2035" s="191"/>
      <c r="B2035" s="192"/>
      <c r="C2035" s="193"/>
      <c r="D2035" s="192"/>
      <c r="E2035" s="194"/>
      <c r="F2035" s="194"/>
      <c r="G2035" s="194"/>
      <c r="H2035" s="194"/>
      <c r="I2035" s="195"/>
      <c r="J2035" s="196"/>
      <c r="K2035" s="195"/>
      <c r="L2035" s="195"/>
      <c r="M2035" s="195"/>
      <c r="N2035" s="195"/>
      <c r="O2035" s="195"/>
      <c r="P2035" s="195"/>
      <c r="Q2035" s="195"/>
      <c r="R2035" s="195"/>
      <c r="S2035" s="197"/>
    </row>
    <row r="2036" s="186" customFormat="1" ht="25.5" customHeight="1" spans="1:19">
      <c r="A2036" s="191"/>
      <c r="B2036" s="192"/>
      <c r="C2036" s="193"/>
      <c r="D2036" s="192"/>
      <c r="E2036" s="194"/>
      <c r="F2036" s="194"/>
      <c r="G2036" s="194"/>
      <c r="H2036" s="194"/>
      <c r="I2036" s="195"/>
      <c r="J2036" s="196"/>
      <c r="K2036" s="195"/>
      <c r="L2036" s="195"/>
      <c r="M2036" s="195"/>
      <c r="N2036" s="195"/>
      <c r="O2036" s="195"/>
      <c r="P2036" s="195"/>
      <c r="Q2036" s="195"/>
      <c r="R2036" s="195"/>
      <c r="S2036" s="197"/>
    </row>
    <row r="2037" s="186" customFormat="1" ht="25.5" customHeight="1" spans="1:19">
      <c r="A2037" s="191"/>
      <c r="B2037" s="192"/>
      <c r="C2037" s="193"/>
      <c r="D2037" s="192"/>
      <c r="E2037" s="194"/>
      <c r="F2037" s="194"/>
      <c r="G2037" s="194"/>
      <c r="H2037" s="194"/>
      <c r="I2037" s="195"/>
      <c r="J2037" s="196"/>
      <c r="K2037" s="195"/>
      <c r="L2037" s="195"/>
      <c r="M2037" s="195"/>
      <c r="N2037" s="195"/>
      <c r="O2037" s="195"/>
      <c r="P2037" s="195"/>
      <c r="Q2037" s="195"/>
      <c r="R2037" s="195"/>
      <c r="S2037" s="197"/>
    </row>
    <row r="2038" s="186" customFormat="1" ht="25.5" customHeight="1" spans="1:19">
      <c r="A2038" s="191"/>
      <c r="B2038" s="192"/>
      <c r="C2038" s="193"/>
      <c r="D2038" s="192"/>
      <c r="E2038" s="194"/>
      <c r="F2038" s="194"/>
      <c r="G2038" s="194"/>
      <c r="H2038" s="194"/>
      <c r="I2038" s="195"/>
      <c r="J2038" s="196"/>
      <c r="K2038" s="195"/>
      <c r="L2038" s="195"/>
      <c r="M2038" s="195"/>
      <c r="N2038" s="195"/>
      <c r="O2038" s="195"/>
      <c r="P2038" s="195"/>
      <c r="Q2038" s="195"/>
      <c r="R2038" s="195"/>
      <c r="S2038" s="197"/>
    </row>
    <row r="2039" s="186" customFormat="1" ht="25.5" customHeight="1" spans="1:19">
      <c r="A2039" s="191"/>
      <c r="B2039" s="192"/>
      <c r="C2039" s="193"/>
      <c r="D2039" s="192"/>
      <c r="E2039" s="194"/>
      <c r="F2039" s="194"/>
      <c r="G2039" s="194"/>
      <c r="H2039" s="194"/>
      <c r="I2039" s="195"/>
      <c r="J2039" s="196"/>
      <c r="K2039" s="195"/>
      <c r="L2039" s="195"/>
      <c r="M2039" s="195"/>
      <c r="N2039" s="195"/>
      <c r="O2039" s="195"/>
      <c r="P2039" s="195"/>
      <c r="Q2039" s="195"/>
      <c r="R2039" s="195"/>
      <c r="S2039" s="197"/>
    </row>
    <row r="2040" s="186" customFormat="1" ht="25.5" customHeight="1" spans="1:19">
      <c r="A2040" s="191"/>
      <c r="B2040" s="192"/>
      <c r="C2040" s="193"/>
      <c r="D2040" s="192"/>
      <c r="E2040" s="194"/>
      <c r="F2040" s="194"/>
      <c r="G2040" s="194"/>
      <c r="H2040" s="194"/>
      <c r="I2040" s="195"/>
      <c r="J2040" s="196"/>
      <c r="K2040" s="195"/>
      <c r="L2040" s="195"/>
      <c r="M2040" s="195"/>
      <c r="N2040" s="195"/>
      <c r="O2040" s="195"/>
      <c r="P2040" s="195"/>
      <c r="Q2040" s="195"/>
      <c r="R2040" s="195"/>
      <c r="S2040" s="197"/>
    </row>
    <row r="2041" s="186" customFormat="1" ht="25.5" customHeight="1" spans="1:19">
      <c r="A2041" s="191"/>
      <c r="B2041" s="192"/>
      <c r="C2041" s="193"/>
      <c r="D2041" s="192"/>
      <c r="E2041" s="194"/>
      <c r="F2041" s="194"/>
      <c r="G2041" s="194"/>
      <c r="H2041" s="194"/>
      <c r="I2041" s="195"/>
      <c r="J2041" s="196"/>
      <c r="K2041" s="195"/>
      <c r="L2041" s="195"/>
      <c r="M2041" s="195"/>
      <c r="N2041" s="195"/>
      <c r="O2041" s="195"/>
      <c r="P2041" s="195"/>
      <c r="Q2041" s="195"/>
      <c r="R2041" s="195"/>
      <c r="S2041" s="197"/>
    </row>
    <row r="2042" s="186" customFormat="1" ht="25.5" customHeight="1" spans="1:19">
      <c r="A2042" s="191"/>
      <c r="B2042" s="192"/>
      <c r="C2042" s="193"/>
      <c r="D2042" s="192"/>
      <c r="E2042" s="194"/>
      <c r="F2042" s="194"/>
      <c r="G2042" s="194"/>
      <c r="H2042" s="194"/>
      <c r="I2042" s="195"/>
      <c r="J2042" s="196"/>
      <c r="K2042" s="195"/>
      <c r="L2042" s="195"/>
      <c r="M2042" s="195"/>
      <c r="N2042" s="195"/>
      <c r="O2042" s="195"/>
      <c r="P2042" s="195"/>
      <c r="Q2042" s="195"/>
      <c r="R2042" s="195"/>
      <c r="S2042" s="197"/>
    </row>
    <row r="2043" s="186" customFormat="1" ht="25.5" customHeight="1" spans="1:19">
      <c r="A2043" s="191"/>
      <c r="B2043" s="192"/>
      <c r="C2043" s="193"/>
      <c r="D2043" s="192"/>
      <c r="E2043" s="194"/>
      <c r="F2043" s="194"/>
      <c r="G2043" s="194"/>
      <c r="H2043" s="194"/>
      <c r="I2043" s="195"/>
      <c r="J2043" s="196"/>
      <c r="K2043" s="195"/>
      <c r="L2043" s="195"/>
      <c r="M2043" s="195"/>
      <c r="N2043" s="195"/>
      <c r="O2043" s="195"/>
      <c r="P2043" s="195"/>
      <c r="Q2043" s="195"/>
      <c r="R2043" s="195"/>
      <c r="S2043" s="197"/>
    </row>
    <row r="2044" s="186" customFormat="1" ht="25.5" customHeight="1" spans="1:19">
      <c r="A2044" s="191"/>
      <c r="B2044" s="192"/>
      <c r="C2044" s="193"/>
      <c r="D2044" s="192"/>
      <c r="E2044" s="194"/>
      <c r="F2044" s="194"/>
      <c r="G2044" s="194"/>
      <c r="H2044" s="194"/>
      <c r="I2044" s="195"/>
      <c r="J2044" s="196"/>
      <c r="K2044" s="195"/>
      <c r="L2044" s="195"/>
      <c r="M2044" s="195"/>
      <c r="N2044" s="195"/>
      <c r="O2044" s="195"/>
      <c r="P2044" s="195"/>
      <c r="Q2044" s="195"/>
      <c r="R2044" s="195"/>
      <c r="S2044" s="197"/>
    </row>
    <row r="2045" s="186" customFormat="1" ht="25.5" customHeight="1" spans="1:19">
      <c r="A2045" s="191"/>
      <c r="B2045" s="192"/>
      <c r="C2045" s="193"/>
      <c r="D2045" s="192"/>
      <c r="E2045" s="194"/>
      <c r="F2045" s="194"/>
      <c r="G2045" s="194"/>
      <c r="H2045" s="194"/>
      <c r="I2045" s="195"/>
      <c r="J2045" s="196"/>
      <c r="K2045" s="195"/>
      <c r="L2045" s="195"/>
      <c r="M2045" s="195"/>
      <c r="N2045" s="195"/>
      <c r="O2045" s="195"/>
      <c r="P2045" s="195"/>
      <c r="Q2045" s="195"/>
      <c r="R2045" s="195"/>
      <c r="S2045" s="197"/>
    </row>
    <row r="2046" s="186" customFormat="1" ht="25.5" customHeight="1" spans="1:19">
      <c r="A2046" s="191"/>
      <c r="B2046" s="192"/>
      <c r="C2046" s="193"/>
      <c r="D2046" s="192"/>
      <c r="E2046" s="194"/>
      <c r="F2046" s="194"/>
      <c r="G2046" s="194"/>
      <c r="H2046" s="194"/>
      <c r="I2046" s="195"/>
      <c r="J2046" s="196"/>
      <c r="K2046" s="195"/>
      <c r="L2046" s="195"/>
      <c r="M2046" s="195"/>
      <c r="N2046" s="195"/>
      <c r="O2046" s="195"/>
      <c r="P2046" s="195"/>
      <c r="Q2046" s="195"/>
      <c r="R2046" s="195"/>
      <c r="S2046" s="197"/>
    </row>
    <row r="2047" s="186" customFormat="1" ht="25.5" customHeight="1" spans="1:19">
      <c r="A2047" s="191"/>
      <c r="B2047" s="192"/>
      <c r="C2047" s="193"/>
      <c r="D2047" s="192"/>
      <c r="E2047" s="194"/>
      <c r="F2047" s="194"/>
      <c r="G2047" s="194"/>
      <c r="H2047" s="194"/>
      <c r="I2047" s="195"/>
      <c r="J2047" s="196"/>
      <c r="K2047" s="195"/>
      <c r="L2047" s="195"/>
      <c r="M2047" s="195"/>
      <c r="N2047" s="195"/>
      <c r="O2047" s="195"/>
      <c r="P2047" s="195"/>
      <c r="Q2047" s="195"/>
      <c r="R2047" s="195"/>
      <c r="S2047" s="197"/>
    </row>
    <row r="2048" s="186" customFormat="1" ht="25.5" customHeight="1" spans="1:19">
      <c r="A2048" s="191"/>
      <c r="B2048" s="192"/>
      <c r="C2048" s="193"/>
      <c r="D2048" s="192"/>
      <c r="E2048" s="194"/>
      <c r="F2048" s="194"/>
      <c r="G2048" s="194"/>
      <c r="H2048" s="194"/>
      <c r="I2048" s="195"/>
      <c r="J2048" s="196"/>
      <c r="K2048" s="195"/>
      <c r="L2048" s="195"/>
      <c r="M2048" s="195"/>
      <c r="N2048" s="195"/>
      <c r="O2048" s="195"/>
      <c r="P2048" s="195"/>
      <c r="Q2048" s="195"/>
      <c r="R2048" s="195"/>
      <c r="S2048" s="197"/>
    </row>
    <row r="2049" s="186" customFormat="1" ht="25.5" customHeight="1" spans="1:19">
      <c r="A2049" s="191"/>
      <c r="B2049" s="192"/>
      <c r="C2049" s="193"/>
      <c r="D2049" s="192"/>
      <c r="E2049" s="194"/>
      <c r="F2049" s="194"/>
      <c r="G2049" s="194"/>
      <c r="H2049" s="194"/>
      <c r="I2049" s="195"/>
      <c r="J2049" s="196"/>
      <c r="K2049" s="195"/>
      <c r="L2049" s="195"/>
      <c r="M2049" s="195"/>
      <c r="N2049" s="195"/>
      <c r="O2049" s="195"/>
      <c r="P2049" s="195"/>
      <c r="Q2049" s="195"/>
      <c r="R2049" s="195"/>
      <c r="S2049" s="197"/>
    </row>
    <row r="2050" s="186" customFormat="1" ht="25.5" customHeight="1" spans="1:19">
      <c r="A2050" s="191"/>
      <c r="B2050" s="192"/>
      <c r="C2050" s="193"/>
      <c r="D2050" s="192"/>
      <c r="E2050" s="194"/>
      <c r="F2050" s="194"/>
      <c r="G2050" s="194"/>
      <c r="H2050" s="194"/>
      <c r="I2050" s="195"/>
      <c r="J2050" s="196"/>
      <c r="K2050" s="195"/>
      <c r="L2050" s="195"/>
      <c r="M2050" s="195"/>
      <c r="N2050" s="195"/>
      <c r="O2050" s="195"/>
      <c r="P2050" s="195"/>
      <c r="Q2050" s="195"/>
      <c r="R2050" s="195"/>
      <c r="S2050" s="197"/>
    </row>
    <row r="2051" s="186" customFormat="1" ht="25.5" customHeight="1" spans="1:19">
      <c r="A2051" s="191"/>
      <c r="B2051" s="192"/>
      <c r="C2051" s="193"/>
      <c r="D2051" s="192"/>
      <c r="E2051" s="194"/>
      <c r="F2051" s="194"/>
      <c r="G2051" s="194"/>
      <c r="H2051" s="194"/>
      <c r="I2051" s="195"/>
      <c r="J2051" s="196"/>
      <c r="K2051" s="195"/>
      <c r="L2051" s="195"/>
      <c r="M2051" s="195"/>
      <c r="N2051" s="195"/>
      <c r="O2051" s="195"/>
      <c r="P2051" s="195"/>
      <c r="Q2051" s="195"/>
      <c r="R2051" s="195"/>
      <c r="S2051" s="197"/>
    </row>
    <row r="2052" s="186" customFormat="1" ht="25.5" customHeight="1" spans="1:19">
      <c r="A2052" s="191"/>
      <c r="B2052" s="192"/>
      <c r="C2052" s="193"/>
      <c r="D2052" s="192"/>
      <c r="E2052" s="194"/>
      <c r="F2052" s="194"/>
      <c r="G2052" s="194"/>
      <c r="H2052" s="194"/>
      <c r="I2052" s="195"/>
      <c r="J2052" s="196"/>
      <c r="K2052" s="195"/>
      <c r="L2052" s="195"/>
      <c r="M2052" s="195"/>
      <c r="N2052" s="195"/>
      <c r="O2052" s="195"/>
      <c r="P2052" s="195"/>
      <c r="Q2052" s="195"/>
      <c r="R2052" s="195"/>
      <c r="S2052" s="197"/>
    </row>
    <row r="2053" s="186" customFormat="1" ht="25.5" customHeight="1" spans="1:19">
      <c r="A2053" s="191"/>
      <c r="B2053" s="192"/>
      <c r="C2053" s="193"/>
      <c r="D2053" s="192"/>
      <c r="E2053" s="194"/>
      <c r="F2053" s="194"/>
      <c r="G2053" s="194"/>
      <c r="H2053" s="194"/>
      <c r="I2053" s="195"/>
      <c r="J2053" s="196"/>
      <c r="K2053" s="195"/>
      <c r="L2053" s="195"/>
      <c r="M2053" s="195"/>
      <c r="N2053" s="195"/>
      <c r="O2053" s="195"/>
      <c r="P2053" s="195"/>
      <c r="Q2053" s="195"/>
      <c r="R2053" s="195"/>
      <c r="S2053" s="197"/>
    </row>
    <row r="2054" s="186" customFormat="1" ht="26.25" customHeight="1" spans="1:19">
      <c r="A2054" s="191"/>
      <c r="B2054" s="192"/>
      <c r="C2054" s="193"/>
      <c r="D2054" s="192"/>
      <c r="E2054" s="194"/>
      <c r="F2054" s="194"/>
      <c r="G2054" s="194"/>
      <c r="H2054" s="194"/>
      <c r="I2054" s="195"/>
      <c r="J2054" s="196"/>
      <c r="K2054" s="195"/>
      <c r="L2054" s="195"/>
      <c r="M2054" s="195"/>
      <c r="N2054" s="195"/>
      <c r="O2054" s="195"/>
      <c r="P2054" s="195"/>
      <c r="Q2054" s="195"/>
      <c r="R2054" s="195"/>
      <c r="S2054" s="197"/>
    </row>
    <row r="2055" s="186" customFormat="1" ht="26.25" customHeight="1" spans="1:19">
      <c r="A2055" s="191"/>
      <c r="B2055" s="192"/>
      <c r="C2055" s="193"/>
      <c r="D2055" s="192"/>
      <c r="E2055" s="194"/>
      <c r="F2055" s="194"/>
      <c r="G2055" s="194"/>
      <c r="H2055" s="194"/>
      <c r="I2055" s="195"/>
      <c r="J2055" s="196"/>
      <c r="K2055" s="195"/>
      <c r="L2055" s="195"/>
      <c r="M2055" s="195"/>
      <c r="N2055" s="195"/>
      <c r="O2055" s="195"/>
      <c r="P2055" s="195"/>
      <c r="Q2055" s="195"/>
      <c r="R2055" s="195"/>
      <c r="S2055" s="197"/>
    </row>
    <row r="2056" s="186" customFormat="1" ht="26.25" customHeight="1" spans="1:19">
      <c r="A2056" s="191"/>
      <c r="B2056" s="192"/>
      <c r="C2056" s="193"/>
      <c r="D2056" s="192"/>
      <c r="E2056" s="194"/>
      <c r="F2056" s="194"/>
      <c r="G2056" s="194"/>
      <c r="H2056" s="194"/>
      <c r="I2056" s="195"/>
      <c r="J2056" s="196"/>
      <c r="K2056" s="195"/>
      <c r="L2056" s="195"/>
      <c r="M2056" s="195"/>
      <c r="N2056" s="195"/>
      <c r="O2056" s="195"/>
      <c r="P2056" s="195"/>
      <c r="Q2056" s="195"/>
      <c r="R2056" s="195"/>
      <c r="S2056" s="197"/>
    </row>
    <row r="2057" s="186" customFormat="1" ht="26.25" customHeight="1" spans="1:19">
      <c r="A2057" s="191"/>
      <c r="B2057" s="192"/>
      <c r="C2057" s="193"/>
      <c r="D2057" s="192"/>
      <c r="E2057" s="194"/>
      <c r="F2057" s="194"/>
      <c r="G2057" s="194"/>
      <c r="H2057" s="194"/>
      <c r="I2057" s="195"/>
      <c r="J2057" s="196"/>
      <c r="K2057" s="195"/>
      <c r="L2057" s="195"/>
      <c r="M2057" s="195"/>
      <c r="N2057" s="195"/>
      <c r="O2057" s="195"/>
      <c r="P2057" s="195"/>
      <c r="Q2057" s="195"/>
      <c r="R2057" s="195"/>
      <c r="S2057" s="197"/>
    </row>
    <row r="2058" s="186" customFormat="1" ht="26.25" customHeight="1" spans="1:19">
      <c r="A2058" s="191"/>
      <c r="B2058" s="192"/>
      <c r="C2058" s="193"/>
      <c r="D2058" s="192"/>
      <c r="E2058" s="194"/>
      <c r="F2058" s="194"/>
      <c r="G2058" s="194"/>
      <c r="H2058" s="194"/>
      <c r="I2058" s="195"/>
      <c r="J2058" s="196"/>
      <c r="K2058" s="195"/>
      <c r="L2058" s="195"/>
      <c r="M2058" s="195"/>
      <c r="N2058" s="195"/>
      <c r="O2058" s="195"/>
      <c r="P2058" s="195"/>
      <c r="Q2058" s="195"/>
      <c r="R2058" s="195"/>
      <c r="S2058" s="197"/>
    </row>
    <row r="2059" s="186" customFormat="1" ht="26.25" customHeight="1" spans="1:19">
      <c r="A2059" s="191"/>
      <c r="B2059" s="192"/>
      <c r="C2059" s="193"/>
      <c r="D2059" s="192"/>
      <c r="E2059" s="194"/>
      <c r="F2059" s="194"/>
      <c r="G2059" s="194"/>
      <c r="H2059" s="194"/>
      <c r="I2059" s="195"/>
      <c r="J2059" s="196"/>
      <c r="K2059" s="195"/>
      <c r="L2059" s="195"/>
      <c r="M2059" s="195"/>
      <c r="N2059" s="195"/>
      <c r="O2059" s="195"/>
      <c r="P2059" s="195"/>
      <c r="Q2059" s="195"/>
      <c r="R2059" s="195"/>
      <c r="S2059" s="197"/>
    </row>
    <row r="2060" s="186" customFormat="1" ht="26.25" customHeight="1" spans="1:19">
      <c r="A2060" s="191"/>
      <c r="B2060" s="192"/>
      <c r="C2060" s="193"/>
      <c r="D2060" s="192"/>
      <c r="E2060" s="194"/>
      <c r="F2060" s="194"/>
      <c r="G2060" s="194"/>
      <c r="H2060" s="194"/>
      <c r="I2060" s="195"/>
      <c r="J2060" s="196"/>
      <c r="K2060" s="195"/>
      <c r="L2060" s="195"/>
      <c r="M2060" s="195"/>
      <c r="N2060" s="195"/>
      <c r="O2060" s="195"/>
      <c r="P2060" s="195"/>
      <c r="Q2060" s="195"/>
      <c r="R2060" s="195"/>
      <c r="S2060" s="197"/>
    </row>
    <row r="2061" s="186" customFormat="1" ht="26.25" customHeight="1" spans="1:19">
      <c r="A2061" s="191"/>
      <c r="B2061" s="192"/>
      <c r="C2061" s="193"/>
      <c r="D2061" s="192"/>
      <c r="E2061" s="194"/>
      <c r="F2061" s="194"/>
      <c r="G2061" s="194"/>
      <c r="H2061" s="194"/>
      <c r="I2061" s="195"/>
      <c r="J2061" s="196"/>
      <c r="K2061" s="195"/>
      <c r="L2061" s="195"/>
      <c r="M2061" s="195"/>
      <c r="N2061" s="195"/>
      <c r="O2061" s="195"/>
      <c r="P2061" s="195"/>
      <c r="Q2061" s="195"/>
      <c r="R2061" s="195"/>
      <c r="S2061" s="197"/>
    </row>
    <row r="2062" s="186" customFormat="1" ht="26.25" customHeight="1" spans="1:19">
      <c r="A2062" s="191"/>
      <c r="B2062" s="192"/>
      <c r="C2062" s="193"/>
      <c r="D2062" s="192"/>
      <c r="E2062" s="194"/>
      <c r="F2062" s="194"/>
      <c r="G2062" s="194"/>
      <c r="H2062" s="194"/>
      <c r="I2062" s="195"/>
      <c r="J2062" s="196"/>
      <c r="K2062" s="195"/>
      <c r="L2062" s="195"/>
      <c r="M2062" s="195"/>
      <c r="N2062" s="195"/>
      <c r="O2062" s="195"/>
      <c r="P2062" s="195"/>
      <c r="Q2062" s="195"/>
      <c r="R2062" s="195"/>
      <c r="S2062" s="197"/>
    </row>
    <row r="2063" s="186" customFormat="1" ht="26.25" customHeight="1" spans="1:19">
      <c r="A2063" s="191"/>
      <c r="B2063" s="192"/>
      <c r="C2063" s="193"/>
      <c r="D2063" s="192"/>
      <c r="E2063" s="194"/>
      <c r="F2063" s="194"/>
      <c r="G2063" s="194"/>
      <c r="H2063" s="194"/>
      <c r="I2063" s="195"/>
      <c r="J2063" s="196"/>
      <c r="K2063" s="195"/>
      <c r="L2063" s="195"/>
      <c r="M2063" s="195"/>
      <c r="N2063" s="195"/>
      <c r="O2063" s="195"/>
      <c r="P2063" s="195"/>
      <c r="Q2063" s="195"/>
      <c r="R2063" s="195"/>
      <c r="S2063" s="197"/>
    </row>
    <row r="2064" s="186" customFormat="1" ht="26.25" customHeight="1" spans="1:19">
      <c r="A2064" s="191"/>
      <c r="B2064" s="192"/>
      <c r="C2064" s="193"/>
      <c r="D2064" s="192"/>
      <c r="E2064" s="194"/>
      <c r="F2064" s="194"/>
      <c r="G2064" s="194"/>
      <c r="H2064" s="194"/>
      <c r="I2064" s="195"/>
      <c r="J2064" s="196"/>
      <c r="K2064" s="195"/>
      <c r="L2064" s="195"/>
      <c r="M2064" s="195"/>
      <c r="N2064" s="195"/>
      <c r="O2064" s="195"/>
      <c r="P2064" s="195"/>
      <c r="Q2064" s="195"/>
      <c r="R2064" s="195"/>
      <c r="S2064" s="197"/>
    </row>
    <row r="2065" s="186" customFormat="1" ht="26.25" customHeight="1" spans="1:19">
      <c r="A2065" s="191"/>
      <c r="B2065" s="192"/>
      <c r="C2065" s="193"/>
      <c r="D2065" s="192"/>
      <c r="E2065" s="194"/>
      <c r="F2065" s="194"/>
      <c r="G2065" s="194"/>
      <c r="H2065" s="194"/>
      <c r="I2065" s="195"/>
      <c r="J2065" s="196"/>
      <c r="K2065" s="195"/>
      <c r="L2065" s="195"/>
      <c r="M2065" s="195"/>
      <c r="N2065" s="195"/>
      <c r="O2065" s="195"/>
      <c r="P2065" s="195"/>
      <c r="Q2065" s="195"/>
      <c r="R2065" s="195"/>
      <c r="S2065" s="197"/>
    </row>
    <row r="2066" s="186" customFormat="1" ht="26.25" customHeight="1" spans="1:19">
      <c r="A2066" s="191"/>
      <c r="B2066" s="192"/>
      <c r="C2066" s="193"/>
      <c r="D2066" s="192"/>
      <c r="E2066" s="194"/>
      <c r="F2066" s="194"/>
      <c r="G2066" s="194"/>
      <c r="H2066" s="194"/>
      <c r="I2066" s="195"/>
      <c r="J2066" s="196"/>
      <c r="K2066" s="195"/>
      <c r="L2066" s="195"/>
      <c r="M2066" s="195"/>
      <c r="N2066" s="195"/>
      <c r="O2066" s="195"/>
      <c r="P2066" s="195"/>
      <c r="Q2066" s="195"/>
      <c r="R2066" s="195"/>
      <c r="S2066" s="197"/>
    </row>
    <row r="2067" s="186" customFormat="1" ht="26.25" customHeight="1" spans="1:19">
      <c r="A2067" s="191"/>
      <c r="B2067" s="192"/>
      <c r="C2067" s="193"/>
      <c r="D2067" s="192"/>
      <c r="E2067" s="194"/>
      <c r="F2067" s="194"/>
      <c r="G2067" s="194"/>
      <c r="H2067" s="194"/>
      <c r="I2067" s="195"/>
      <c r="J2067" s="196"/>
      <c r="K2067" s="195"/>
      <c r="L2067" s="195"/>
      <c r="M2067" s="195"/>
      <c r="N2067" s="195"/>
      <c r="O2067" s="195"/>
      <c r="P2067" s="195"/>
      <c r="Q2067" s="195"/>
      <c r="R2067" s="195"/>
      <c r="S2067" s="197"/>
    </row>
    <row r="2068" s="186" customFormat="1" ht="26.25" customHeight="1" spans="1:19">
      <c r="A2068" s="191"/>
      <c r="B2068" s="192"/>
      <c r="C2068" s="193"/>
      <c r="D2068" s="192"/>
      <c r="E2068" s="194"/>
      <c r="F2068" s="194"/>
      <c r="G2068" s="194"/>
      <c r="H2068" s="194"/>
      <c r="I2068" s="195"/>
      <c r="J2068" s="196"/>
      <c r="K2068" s="195"/>
      <c r="L2068" s="195"/>
      <c r="M2068" s="195"/>
      <c r="N2068" s="195"/>
      <c r="O2068" s="195"/>
      <c r="P2068" s="195"/>
      <c r="Q2068" s="195"/>
      <c r="R2068" s="195"/>
      <c r="S2068" s="197"/>
    </row>
    <row r="2069" s="186" customFormat="1" ht="26.25" customHeight="1" spans="1:19">
      <c r="A2069" s="191"/>
      <c r="B2069" s="192"/>
      <c r="C2069" s="193"/>
      <c r="D2069" s="192"/>
      <c r="E2069" s="194"/>
      <c r="F2069" s="194"/>
      <c r="G2069" s="194"/>
      <c r="H2069" s="194"/>
      <c r="I2069" s="195"/>
      <c r="J2069" s="196"/>
      <c r="K2069" s="195"/>
      <c r="L2069" s="195"/>
      <c r="M2069" s="195"/>
      <c r="N2069" s="195"/>
      <c r="O2069" s="195"/>
      <c r="P2069" s="195"/>
      <c r="Q2069" s="195"/>
      <c r="R2069" s="195"/>
      <c r="S2069" s="197"/>
    </row>
    <row r="2070" s="186" customFormat="1" ht="26.25" customHeight="1" spans="1:19">
      <c r="A2070" s="191"/>
      <c r="B2070" s="192"/>
      <c r="C2070" s="193"/>
      <c r="D2070" s="192"/>
      <c r="E2070" s="194"/>
      <c r="F2070" s="194"/>
      <c r="G2070" s="194"/>
      <c r="H2070" s="194"/>
      <c r="I2070" s="195"/>
      <c r="J2070" s="196"/>
      <c r="K2070" s="195"/>
      <c r="L2070" s="195"/>
      <c r="M2070" s="195"/>
      <c r="N2070" s="195"/>
      <c r="O2070" s="195"/>
      <c r="P2070" s="195"/>
      <c r="Q2070" s="195"/>
      <c r="R2070" s="195"/>
      <c r="S2070" s="197"/>
    </row>
    <row r="2071" s="186" customFormat="1" ht="26.25" customHeight="1" spans="1:19">
      <c r="A2071" s="191"/>
      <c r="B2071" s="192"/>
      <c r="C2071" s="193"/>
      <c r="D2071" s="192"/>
      <c r="E2071" s="194"/>
      <c r="F2071" s="194"/>
      <c r="G2071" s="194"/>
      <c r="H2071" s="194"/>
      <c r="I2071" s="195"/>
      <c r="J2071" s="196"/>
      <c r="K2071" s="195"/>
      <c r="L2071" s="195"/>
      <c r="M2071" s="195"/>
      <c r="N2071" s="195"/>
      <c r="O2071" s="195"/>
      <c r="P2071" s="195"/>
      <c r="Q2071" s="195"/>
      <c r="R2071" s="195"/>
      <c r="S2071" s="197"/>
    </row>
    <row r="2072" s="186" customFormat="1" ht="26.25" customHeight="1" spans="1:19">
      <c r="A2072" s="191"/>
      <c r="B2072" s="192"/>
      <c r="C2072" s="193"/>
      <c r="D2072" s="192"/>
      <c r="E2072" s="194"/>
      <c r="F2072" s="194"/>
      <c r="G2072" s="194"/>
      <c r="H2072" s="194"/>
      <c r="I2072" s="195"/>
      <c r="J2072" s="196"/>
      <c r="K2072" s="195"/>
      <c r="L2072" s="195"/>
      <c r="M2072" s="195"/>
      <c r="N2072" s="195"/>
      <c r="O2072" s="195"/>
      <c r="P2072" s="195"/>
      <c r="Q2072" s="195"/>
      <c r="R2072" s="195"/>
      <c r="S2072" s="197"/>
    </row>
    <row r="2073" s="186" customFormat="1" ht="26.25" customHeight="1" spans="1:19">
      <c r="A2073" s="191"/>
      <c r="B2073" s="192"/>
      <c r="C2073" s="193"/>
      <c r="D2073" s="192"/>
      <c r="E2073" s="194"/>
      <c r="F2073" s="194"/>
      <c r="G2073" s="194"/>
      <c r="H2073" s="194"/>
      <c r="I2073" s="195"/>
      <c r="J2073" s="196"/>
      <c r="K2073" s="195"/>
      <c r="L2073" s="195"/>
      <c r="M2073" s="195"/>
      <c r="N2073" s="195"/>
      <c r="O2073" s="195"/>
      <c r="P2073" s="195"/>
      <c r="Q2073" s="195"/>
      <c r="R2073" s="195"/>
      <c r="S2073" s="197"/>
    </row>
    <row r="2074" s="186" customFormat="1" ht="26.25" customHeight="1" spans="1:19">
      <c r="A2074" s="191"/>
      <c r="B2074" s="192"/>
      <c r="C2074" s="193"/>
      <c r="D2074" s="192"/>
      <c r="E2074" s="194"/>
      <c r="F2074" s="194"/>
      <c r="G2074" s="194"/>
      <c r="H2074" s="194"/>
      <c r="I2074" s="195"/>
      <c r="J2074" s="196"/>
      <c r="K2074" s="195"/>
      <c r="L2074" s="195"/>
      <c r="M2074" s="195"/>
      <c r="N2074" s="195"/>
      <c r="O2074" s="195"/>
      <c r="P2074" s="195"/>
      <c r="Q2074" s="195"/>
      <c r="R2074" s="195"/>
      <c r="S2074" s="197"/>
    </row>
    <row r="2075" s="186" customFormat="1" ht="26.25" customHeight="1" spans="1:19">
      <c r="A2075" s="191"/>
      <c r="B2075" s="192"/>
      <c r="C2075" s="193"/>
      <c r="D2075" s="192"/>
      <c r="E2075" s="194"/>
      <c r="F2075" s="194"/>
      <c r="G2075" s="194"/>
      <c r="H2075" s="194"/>
      <c r="I2075" s="195"/>
      <c r="J2075" s="196"/>
      <c r="K2075" s="195"/>
      <c r="L2075" s="195"/>
      <c r="M2075" s="195"/>
      <c r="N2075" s="195"/>
      <c r="O2075" s="195"/>
      <c r="P2075" s="195"/>
      <c r="Q2075" s="195"/>
      <c r="R2075" s="195"/>
      <c r="S2075" s="197"/>
    </row>
    <row r="2076" s="186" customFormat="1" ht="26.25" customHeight="1" spans="1:19">
      <c r="A2076" s="191"/>
      <c r="B2076" s="192"/>
      <c r="C2076" s="193"/>
      <c r="D2076" s="192"/>
      <c r="E2076" s="194"/>
      <c r="F2076" s="194"/>
      <c r="G2076" s="194"/>
      <c r="H2076" s="194"/>
      <c r="I2076" s="195"/>
      <c r="J2076" s="196"/>
      <c r="K2076" s="195"/>
      <c r="L2076" s="195"/>
      <c r="M2076" s="195"/>
      <c r="N2076" s="195"/>
      <c r="O2076" s="195"/>
      <c r="P2076" s="195"/>
      <c r="Q2076" s="195"/>
      <c r="R2076" s="195"/>
      <c r="S2076" s="197"/>
    </row>
    <row r="2077" s="186" customFormat="1" ht="26.25" customHeight="1" spans="1:19">
      <c r="A2077" s="191"/>
      <c r="B2077" s="192"/>
      <c r="C2077" s="193"/>
      <c r="D2077" s="192"/>
      <c r="E2077" s="194"/>
      <c r="F2077" s="194"/>
      <c r="G2077" s="194"/>
      <c r="H2077" s="194"/>
      <c r="I2077" s="195"/>
      <c r="J2077" s="196"/>
      <c r="K2077" s="195"/>
      <c r="L2077" s="195"/>
      <c r="M2077" s="195"/>
      <c r="N2077" s="195"/>
      <c r="O2077" s="195"/>
      <c r="P2077" s="195"/>
      <c r="Q2077" s="195"/>
      <c r="R2077" s="195"/>
      <c r="S2077" s="197"/>
    </row>
    <row r="2078" s="186" customFormat="1" ht="26.25" customHeight="1" spans="1:19">
      <c r="A2078" s="191"/>
      <c r="B2078" s="192"/>
      <c r="C2078" s="193"/>
      <c r="D2078" s="192"/>
      <c r="E2078" s="194"/>
      <c r="F2078" s="194"/>
      <c r="G2078" s="194"/>
      <c r="H2078" s="194"/>
      <c r="I2078" s="195"/>
      <c r="J2078" s="196"/>
      <c r="K2078" s="195"/>
      <c r="L2078" s="195"/>
      <c r="M2078" s="195"/>
      <c r="N2078" s="195"/>
      <c r="O2078" s="195"/>
      <c r="P2078" s="195"/>
      <c r="Q2078" s="195"/>
      <c r="R2078" s="195"/>
      <c r="S2078" s="197"/>
    </row>
    <row r="2079" s="186" customFormat="1" ht="26.25" customHeight="1" spans="1:19">
      <c r="A2079" s="191"/>
      <c r="B2079" s="192"/>
      <c r="C2079" s="193"/>
      <c r="D2079" s="192"/>
      <c r="E2079" s="194"/>
      <c r="F2079" s="194"/>
      <c r="G2079" s="194"/>
      <c r="H2079" s="194"/>
      <c r="I2079" s="195"/>
      <c r="J2079" s="196"/>
      <c r="K2079" s="195"/>
      <c r="L2079" s="195"/>
      <c r="M2079" s="195"/>
      <c r="N2079" s="195"/>
      <c r="O2079" s="195"/>
      <c r="P2079" s="195"/>
      <c r="Q2079" s="195"/>
      <c r="R2079" s="195"/>
      <c r="S2079" s="197"/>
    </row>
    <row r="2080" s="186" customFormat="1" ht="26.25" customHeight="1" spans="1:19">
      <c r="A2080" s="191"/>
      <c r="B2080" s="192"/>
      <c r="C2080" s="193"/>
      <c r="D2080" s="192"/>
      <c r="E2080" s="194"/>
      <c r="F2080" s="194"/>
      <c r="G2080" s="194"/>
      <c r="H2080" s="194"/>
      <c r="I2080" s="195"/>
      <c r="J2080" s="196"/>
      <c r="K2080" s="195"/>
      <c r="L2080" s="195"/>
      <c r="M2080" s="195"/>
      <c r="N2080" s="195"/>
      <c r="O2080" s="195"/>
      <c r="P2080" s="195"/>
      <c r="Q2080" s="195"/>
      <c r="R2080" s="195"/>
      <c r="S2080" s="197"/>
    </row>
    <row r="2081" s="186" customFormat="1" ht="26.25" customHeight="1" spans="1:19">
      <c r="A2081" s="191"/>
      <c r="B2081" s="192"/>
      <c r="C2081" s="193"/>
      <c r="D2081" s="192"/>
      <c r="E2081" s="194"/>
      <c r="F2081" s="194"/>
      <c r="G2081" s="194"/>
      <c r="H2081" s="194"/>
      <c r="I2081" s="195"/>
      <c r="J2081" s="196"/>
      <c r="K2081" s="195"/>
      <c r="L2081" s="195"/>
      <c r="M2081" s="195"/>
      <c r="N2081" s="195"/>
      <c r="O2081" s="195"/>
      <c r="P2081" s="195"/>
      <c r="Q2081" s="195"/>
      <c r="R2081" s="195"/>
      <c r="S2081" s="197"/>
    </row>
    <row r="2082" s="186" customFormat="1" ht="26.25" customHeight="1" spans="1:19">
      <c r="A2082" s="191"/>
      <c r="B2082" s="192"/>
      <c r="C2082" s="193"/>
      <c r="D2082" s="192"/>
      <c r="E2082" s="194"/>
      <c r="F2082" s="194"/>
      <c r="G2082" s="194"/>
      <c r="H2082" s="194"/>
      <c r="I2082" s="195"/>
      <c r="J2082" s="196"/>
      <c r="K2082" s="195"/>
      <c r="L2082" s="195"/>
      <c r="M2082" s="195"/>
      <c r="N2082" s="195"/>
      <c r="O2082" s="195"/>
      <c r="P2082" s="195"/>
      <c r="Q2082" s="195"/>
      <c r="R2082" s="195"/>
      <c r="S2082" s="197"/>
    </row>
    <row r="2083" s="186" customFormat="1" ht="26.25" customHeight="1" spans="1:19">
      <c r="A2083" s="191"/>
      <c r="B2083" s="192"/>
      <c r="C2083" s="193"/>
      <c r="D2083" s="192"/>
      <c r="E2083" s="194"/>
      <c r="F2083" s="194"/>
      <c r="G2083" s="194"/>
      <c r="H2083" s="194"/>
      <c r="I2083" s="195"/>
      <c r="J2083" s="196"/>
      <c r="K2083" s="195"/>
      <c r="L2083" s="195"/>
      <c r="M2083" s="195"/>
      <c r="N2083" s="195"/>
      <c r="O2083" s="195"/>
      <c r="P2083" s="195"/>
      <c r="Q2083" s="195"/>
      <c r="R2083" s="195"/>
      <c r="S2083" s="197"/>
    </row>
    <row r="2084" s="186" customFormat="1" ht="26.25" customHeight="1" spans="1:19">
      <c r="A2084" s="191"/>
      <c r="B2084" s="192"/>
      <c r="C2084" s="193"/>
      <c r="D2084" s="192"/>
      <c r="E2084" s="194"/>
      <c r="F2084" s="194"/>
      <c r="G2084" s="194"/>
      <c r="H2084" s="194"/>
      <c r="I2084" s="195"/>
      <c r="J2084" s="196"/>
      <c r="K2084" s="195"/>
      <c r="L2084" s="195"/>
      <c r="M2084" s="195"/>
      <c r="N2084" s="195"/>
      <c r="O2084" s="195"/>
      <c r="P2084" s="195"/>
      <c r="Q2084" s="195"/>
      <c r="R2084" s="195"/>
      <c r="S2084" s="197"/>
    </row>
    <row r="2085" s="186" customFormat="1" ht="26.25" customHeight="1" spans="1:19">
      <c r="A2085" s="191"/>
      <c r="B2085" s="192"/>
      <c r="C2085" s="193"/>
      <c r="D2085" s="192"/>
      <c r="E2085" s="194"/>
      <c r="F2085" s="194"/>
      <c r="G2085" s="194"/>
      <c r="H2085" s="194"/>
      <c r="I2085" s="195"/>
      <c r="J2085" s="196"/>
      <c r="K2085" s="195"/>
      <c r="L2085" s="195"/>
      <c r="M2085" s="195"/>
      <c r="N2085" s="195"/>
      <c r="O2085" s="195"/>
      <c r="P2085" s="195"/>
      <c r="Q2085" s="195"/>
      <c r="R2085" s="195"/>
      <c r="S2085" s="197"/>
    </row>
    <row r="2086" s="186" customFormat="1" ht="26.25" customHeight="1" spans="1:19">
      <c r="A2086" s="191"/>
      <c r="B2086" s="192"/>
      <c r="C2086" s="193"/>
      <c r="D2086" s="192"/>
      <c r="E2086" s="194"/>
      <c r="F2086" s="194"/>
      <c r="G2086" s="194"/>
      <c r="H2086" s="194"/>
      <c r="I2086" s="195"/>
      <c r="J2086" s="196"/>
      <c r="K2086" s="195"/>
      <c r="L2086" s="195"/>
      <c r="M2086" s="195"/>
      <c r="N2086" s="195"/>
      <c r="O2086" s="195"/>
      <c r="P2086" s="195"/>
      <c r="Q2086" s="195"/>
      <c r="R2086" s="195"/>
      <c r="S2086" s="197"/>
    </row>
    <row r="2087" s="186" customFormat="1" ht="26.25" customHeight="1" spans="1:19">
      <c r="A2087" s="191"/>
      <c r="B2087" s="192"/>
      <c r="C2087" s="193"/>
      <c r="D2087" s="192"/>
      <c r="E2087" s="194"/>
      <c r="F2087" s="194"/>
      <c r="G2087" s="194"/>
      <c r="H2087" s="194"/>
      <c r="I2087" s="195"/>
      <c r="J2087" s="196"/>
      <c r="K2087" s="195"/>
      <c r="L2087" s="195"/>
      <c r="M2087" s="195"/>
      <c r="N2087" s="195"/>
      <c r="O2087" s="195"/>
      <c r="P2087" s="195"/>
      <c r="Q2087" s="195"/>
      <c r="R2087" s="195"/>
      <c r="S2087" s="197"/>
    </row>
    <row r="2088" s="186" customFormat="1" ht="26.25" customHeight="1" spans="1:19">
      <c r="A2088" s="191"/>
      <c r="B2088" s="192"/>
      <c r="C2088" s="193"/>
      <c r="D2088" s="192"/>
      <c r="E2088" s="194"/>
      <c r="F2088" s="194"/>
      <c r="G2088" s="194"/>
      <c r="H2088" s="194"/>
      <c r="I2088" s="195"/>
      <c r="J2088" s="196"/>
      <c r="K2088" s="195"/>
      <c r="L2088" s="195"/>
      <c r="M2088" s="195"/>
      <c r="N2088" s="195"/>
      <c r="O2088" s="195"/>
      <c r="P2088" s="195"/>
      <c r="Q2088" s="195"/>
      <c r="R2088" s="195"/>
      <c r="S2088" s="197"/>
    </row>
    <row r="2089" s="186" customFormat="1" ht="26.25" customHeight="1" spans="1:19">
      <c r="A2089" s="191"/>
      <c r="B2089" s="192"/>
      <c r="C2089" s="193"/>
      <c r="D2089" s="192"/>
      <c r="E2089" s="194"/>
      <c r="F2089" s="194"/>
      <c r="G2089" s="194"/>
      <c r="H2089" s="194"/>
      <c r="I2089" s="195"/>
      <c r="J2089" s="196"/>
      <c r="K2089" s="195"/>
      <c r="L2089" s="195"/>
      <c r="M2089" s="195"/>
      <c r="N2089" s="195"/>
      <c r="O2089" s="195"/>
      <c r="P2089" s="195"/>
      <c r="Q2089" s="195"/>
      <c r="R2089" s="195"/>
      <c r="S2089" s="197"/>
    </row>
    <row r="2090" s="186" customFormat="1" ht="26.25" customHeight="1" spans="1:19">
      <c r="A2090" s="191"/>
      <c r="B2090" s="192"/>
      <c r="C2090" s="193"/>
      <c r="D2090" s="192"/>
      <c r="E2090" s="194"/>
      <c r="F2090" s="194"/>
      <c r="G2090" s="194"/>
      <c r="H2090" s="194"/>
      <c r="I2090" s="195"/>
      <c r="J2090" s="196"/>
      <c r="K2090" s="195"/>
      <c r="L2090" s="195"/>
      <c r="M2090" s="195"/>
      <c r="N2090" s="195"/>
      <c r="O2090" s="195"/>
      <c r="P2090" s="195"/>
      <c r="Q2090" s="195"/>
      <c r="R2090" s="195"/>
      <c r="S2090" s="197"/>
    </row>
    <row r="2091" s="186" customFormat="1" ht="26.25" customHeight="1" spans="1:19">
      <c r="A2091" s="191"/>
      <c r="B2091" s="192"/>
      <c r="C2091" s="193"/>
      <c r="D2091" s="192"/>
      <c r="E2091" s="194"/>
      <c r="F2091" s="194"/>
      <c r="G2091" s="194"/>
      <c r="H2091" s="194"/>
      <c r="I2091" s="195"/>
      <c r="J2091" s="196"/>
      <c r="K2091" s="195"/>
      <c r="L2091" s="195"/>
      <c r="M2091" s="195"/>
      <c r="N2091" s="195"/>
      <c r="O2091" s="195"/>
      <c r="P2091" s="195"/>
      <c r="Q2091" s="195"/>
      <c r="R2091" s="195"/>
      <c r="S2091" s="197"/>
    </row>
    <row r="2092" s="186" customFormat="1" ht="26.25" customHeight="1" spans="1:19">
      <c r="A2092" s="191"/>
      <c r="B2092" s="192"/>
      <c r="C2092" s="193"/>
      <c r="D2092" s="192"/>
      <c r="E2092" s="194"/>
      <c r="F2092" s="194"/>
      <c r="G2092" s="194"/>
      <c r="H2092" s="194"/>
      <c r="I2092" s="195"/>
      <c r="J2092" s="196"/>
      <c r="K2092" s="195"/>
      <c r="L2092" s="195"/>
      <c r="M2092" s="195"/>
      <c r="N2092" s="195"/>
      <c r="O2092" s="195"/>
      <c r="P2092" s="195"/>
      <c r="Q2092" s="195"/>
      <c r="R2092" s="195"/>
      <c r="S2092" s="197"/>
    </row>
    <row r="2093" s="186" customFormat="1" ht="26.25" customHeight="1" spans="1:19">
      <c r="A2093" s="191"/>
      <c r="B2093" s="192"/>
      <c r="C2093" s="193"/>
      <c r="D2093" s="192"/>
      <c r="E2093" s="194"/>
      <c r="F2093" s="194"/>
      <c r="G2093" s="194"/>
      <c r="H2093" s="194"/>
      <c r="I2093" s="195"/>
      <c r="J2093" s="196"/>
      <c r="K2093" s="195"/>
      <c r="L2093" s="195"/>
      <c r="M2093" s="195"/>
      <c r="N2093" s="195"/>
      <c r="O2093" s="195"/>
      <c r="P2093" s="195"/>
      <c r="Q2093" s="195"/>
      <c r="R2093" s="195"/>
      <c r="S2093" s="197"/>
    </row>
    <row r="2094" s="186" customFormat="1" ht="26.25" customHeight="1" spans="1:19">
      <c r="A2094" s="191"/>
      <c r="B2094" s="192"/>
      <c r="C2094" s="193"/>
      <c r="D2094" s="192"/>
      <c r="E2094" s="194"/>
      <c r="F2094" s="194"/>
      <c r="G2094" s="194"/>
      <c r="H2094" s="194"/>
      <c r="I2094" s="195"/>
      <c r="J2094" s="196"/>
      <c r="K2094" s="195"/>
      <c r="L2094" s="195"/>
      <c r="M2094" s="195"/>
      <c r="N2094" s="195"/>
      <c r="O2094" s="195"/>
      <c r="P2094" s="195"/>
      <c r="Q2094" s="195"/>
      <c r="R2094" s="195"/>
      <c r="S2094" s="197"/>
    </row>
    <row r="2095" s="186" customFormat="1" ht="26.25" customHeight="1" spans="1:19">
      <c r="A2095" s="191"/>
      <c r="B2095" s="192"/>
      <c r="C2095" s="193"/>
      <c r="D2095" s="192"/>
      <c r="E2095" s="194"/>
      <c r="F2095" s="194"/>
      <c r="G2095" s="194"/>
      <c r="H2095" s="194"/>
      <c r="I2095" s="195"/>
      <c r="J2095" s="196"/>
      <c r="K2095" s="195"/>
      <c r="L2095" s="195"/>
      <c r="M2095" s="195"/>
      <c r="N2095" s="195"/>
      <c r="O2095" s="195"/>
      <c r="P2095" s="195"/>
      <c r="Q2095" s="195"/>
      <c r="R2095" s="195"/>
      <c r="S2095" s="197"/>
    </row>
    <row r="2096" s="186" customFormat="1" ht="26.25" customHeight="1" spans="1:19">
      <c r="A2096" s="191"/>
      <c r="B2096" s="192"/>
      <c r="C2096" s="193"/>
      <c r="D2096" s="192"/>
      <c r="E2096" s="194"/>
      <c r="F2096" s="194"/>
      <c r="G2096" s="194"/>
      <c r="H2096" s="194"/>
      <c r="I2096" s="195"/>
      <c r="J2096" s="196"/>
      <c r="K2096" s="195"/>
      <c r="L2096" s="195"/>
      <c r="M2096" s="195"/>
      <c r="N2096" s="195"/>
      <c r="O2096" s="195"/>
      <c r="P2096" s="195"/>
      <c r="Q2096" s="195"/>
      <c r="R2096" s="195"/>
      <c r="S2096" s="197"/>
    </row>
    <row r="2097" s="186" customFormat="1" ht="26.25" customHeight="1" spans="1:19">
      <c r="A2097" s="191"/>
      <c r="B2097" s="192"/>
      <c r="C2097" s="193"/>
      <c r="D2097" s="192"/>
      <c r="E2097" s="194"/>
      <c r="F2097" s="194"/>
      <c r="G2097" s="194"/>
      <c r="H2097" s="194"/>
      <c r="I2097" s="195"/>
      <c r="J2097" s="196"/>
      <c r="K2097" s="195"/>
      <c r="L2097" s="195"/>
      <c r="M2097" s="195"/>
      <c r="N2097" s="195"/>
      <c r="O2097" s="195"/>
      <c r="P2097" s="195"/>
      <c r="Q2097" s="195"/>
      <c r="R2097" s="195"/>
      <c r="S2097" s="197"/>
    </row>
    <row r="2098" s="186" customFormat="1" ht="26.25" customHeight="1" spans="1:19">
      <c r="A2098" s="191"/>
      <c r="B2098" s="192"/>
      <c r="C2098" s="193"/>
      <c r="D2098" s="192"/>
      <c r="E2098" s="194"/>
      <c r="F2098" s="194"/>
      <c r="G2098" s="194"/>
      <c r="H2098" s="194"/>
      <c r="I2098" s="195"/>
      <c r="J2098" s="196"/>
      <c r="K2098" s="195"/>
      <c r="L2098" s="195"/>
      <c r="M2098" s="195"/>
      <c r="N2098" s="195"/>
      <c r="O2098" s="195"/>
      <c r="P2098" s="195"/>
      <c r="Q2098" s="195"/>
      <c r="R2098" s="195"/>
      <c r="S2098" s="197"/>
    </row>
    <row r="2099" s="186" customFormat="1" ht="26.25" customHeight="1" spans="1:19">
      <c r="A2099" s="191"/>
      <c r="B2099" s="192"/>
      <c r="C2099" s="193"/>
      <c r="D2099" s="192"/>
      <c r="E2099" s="194"/>
      <c r="F2099" s="194"/>
      <c r="G2099" s="194"/>
      <c r="H2099" s="194"/>
      <c r="I2099" s="195"/>
      <c r="J2099" s="196"/>
      <c r="K2099" s="195"/>
      <c r="L2099" s="195"/>
      <c r="M2099" s="195"/>
      <c r="N2099" s="195"/>
      <c r="O2099" s="195"/>
      <c r="P2099" s="195"/>
      <c r="Q2099" s="195"/>
      <c r="R2099" s="195"/>
      <c r="S2099" s="197"/>
    </row>
    <row r="2100" s="186" customFormat="1" ht="26.25" customHeight="1" spans="1:19">
      <c r="A2100" s="191"/>
      <c r="B2100" s="192"/>
      <c r="C2100" s="193"/>
      <c r="D2100" s="192"/>
      <c r="E2100" s="194"/>
      <c r="F2100" s="194"/>
      <c r="G2100" s="194"/>
      <c r="H2100" s="194"/>
      <c r="I2100" s="195"/>
      <c r="J2100" s="196"/>
      <c r="K2100" s="195"/>
      <c r="L2100" s="195"/>
      <c r="M2100" s="195"/>
      <c r="N2100" s="195"/>
      <c r="O2100" s="195"/>
      <c r="P2100" s="195"/>
      <c r="Q2100" s="195"/>
      <c r="R2100" s="195"/>
      <c r="S2100" s="197"/>
    </row>
    <row r="2101" s="186" customFormat="1" ht="26.25" customHeight="1" spans="1:19">
      <c r="A2101" s="191"/>
      <c r="B2101" s="192"/>
      <c r="C2101" s="193"/>
      <c r="D2101" s="192"/>
      <c r="E2101" s="194"/>
      <c r="F2101" s="194"/>
      <c r="G2101" s="194"/>
      <c r="H2101" s="194"/>
      <c r="I2101" s="195"/>
      <c r="J2101" s="196"/>
      <c r="K2101" s="195"/>
      <c r="L2101" s="195"/>
      <c r="M2101" s="195"/>
      <c r="N2101" s="195"/>
      <c r="O2101" s="195"/>
      <c r="P2101" s="195"/>
      <c r="Q2101" s="195"/>
      <c r="R2101" s="195"/>
      <c r="S2101" s="197"/>
    </row>
    <row r="2102" s="186" customFormat="1" ht="26.25" customHeight="1" spans="1:19">
      <c r="A2102" s="191"/>
      <c r="B2102" s="192"/>
      <c r="C2102" s="193"/>
      <c r="D2102" s="192"/>
      <c r="E2102" s="194"/>
      <c r="F2102" s="194"/>
      <c r="G2102" s="194"/>
      <c r="H2102" s="194"/>
      <c r="I2102" s="195"/>
      <c r="J2102" s="196"/>
      <c r="K2102" s="195"/>
      <c r="L2102" s="195"/>
      <c r="M2102" s="195"/>
      <c r="N2102" s="195"/>
      <c r="O2102" s="195"/>
      <c r="P2102" s="195"/>
      <c r="Q2102" s="195"/>
      <c r="R2102" s="195"/>
      <c r="S2102" s="197"/>
    </row>
    <row r="2103" s="186" customFormat="1" ht="26.25" customHeight="1" spans="1:19">
      <c r="A2103" s="191"/>
      <c r="B2103" s="192"/>
      <c r="C2103" s="193"/>
      <c r="D2103" s="192"/>
      <c r="E2103" s="194"/>
      <c r="F2103" s="194"/>
      <c r="G2103" s="194"/>
      <c r="H2103" s="194"/>
      <c r="I2103" s="195"/>
      <c r="J2103" s="196"/>
      <c r="K2103" s="195"/>
      <c r="L2103" s="195"/>
      <c r="M2103" s="195"/>
      <c r="N2103" s="195"/>
      <c r="O2103" s="195"/>
      <c r="P2103" s="195"/>
      <c r="Q2103" s="195"/>
      <c r="R2103" s="195"/>
      <c r="S2103" s="197"/>
    </row>
    <row r="2104" s="186" customFormat="1" ht="26.25" customHeight="1" spans="1:19">
      <c r="A2104" s="191"/>
      <c r="B2104" s="192"/>
      <c r="C2104" s="193"/>
      <c r="D2104" s="192"/>
      <c r="E2104" s="194"/>
      <c r="F2104" s="194"/>
      <c r="G2104" s="194"/>
      <c r="H2104" s="194"/>
      <c r="I2104" s="195"/>
      <c r="J2104" s="196"/>
      <c r="K2104" s="195"/>
      <c r="L2104" s="195"/>
      <c r="M2104" s="195"/>
      <c r="N2104" s="195"/>
      <c r="O2104" s="195"/>
      <c r="P2104" s="195"/>
      <c r="Q2104" s="195"/>
      <c r="R2104" s="195"/>
      <c r="S2104" s="197"/>
    </row>
    <row r="2105" s="186" customFormat="1" ht="26.25" customHeight="1" spans="1:19">
      <c r="A2105" s="191"/>
      <c r="B2105" s="192"/>
      <c r="C2105" s="193"/>
      <c r="D2105" s="192"/>
      <c r="E2105" s="194"/>
      <c r="F2105" s="194"/>
      <c r="G2105" s="194"/>
      <c r="H2105" s="194"/>
      <c r="I2105" s="195"/>
      <c r="J2105" s="196"/>
      <c r="K2105" s="195"/>
      <c r="L2105" s="195"/>
      <c r="M2105" s="195"/>
      <c r="N2105" s="195"/>
      <c r="O2105" s="195"/>
      <c r="P2105" s="195"/>
      <c r="Q2105" s="195"/>
      <c r="R2105" s="195"/>
      <c r="S2105" s="197"/>
    </row>
    <row r="2106" s="186" customFormat="1" ht="26.25" customHeight="1" spans="1:19">
      <c r="A2106" s="191"/>
      <c r="B2106" s="192"/>
      <c r="C2106" s="193"/>
      <c r="D2106" s="192"/>
      <c r="E2106" s="194"/>
      <c r="F2106" s="194"/>
      <c r="G2106" s="194"/>
      <c r="H2106" s="194"/>
      <c r="I2106" s="195"/>
      <c r="J2106" s="196"/>
      <c r="K2106" s="195"/>
      <c r="L2106" s="195"/>
      <c r="M2106" s="195"/>
      <c r="N2106" s="195"/>
      <c r="O2106" s="195"/>
      <c r="P2106" s="195"/>
      <c r="Q2106" s="195"/>
      <c r="R2106" s="195"/>
      <c r="S2106" s="197"/>
    </row>
    <row r="2107" s="186" customFormat="1" ht="26.25" customHeight="1" spans="1:19">
      <c r="A2107" s="191"/>
      <c r="B2107" s="192"/>
      <c r="C2107" s="193"/>
      <c r="D2107" s="192"/>
      <c r="E2107" s="194"/>
      <c r="F2107" s="194"/>
      <c r="G2107" s="194"/>
      <c r="H2107" s="194"/>
      <c r="I2107" s="195"/>
      <c r="J2107" s="196"/>
      <c r="K2107" s="195"/>
      <c r="L2107" s="195"/>
      <c r="M2107" s="195"/>
      <c r="N2107" s="195"/>
      <c r="O2107" s="195"/>
      <c r="P2107" s="195"/>
      <c r="Q2107" s="195"/>
      <c r="R2107" s="195"/>
      <c r="S2107" s="197"/>
    </row>
    <row r="2108" s="186" customFormat="1" ht="26.25" customHeight="1" spans="1:19">
      <c r="A2108" s="191"/>
      <c r="B2108" s="192"/>
      <c r="C2108" s="193"/>
      <c r="D2108" s="192"/>
      <c r="E2108" s="194"/>
      <c r="F2108" s="194"/>
      <c r="G2108" s="194"/>
      <c r="H2108" s="194"/>
      <c r="I2108" s="195"/>
      <c r="J2108" s="196"/>
      <c r="K2108" s="195"/>
      <c r="L2108" s="195"/>
      <c r="M2108" s="195"/>
      <c r="N2108" s="195"/>
      <c r="O2108" s="195"/>
      <c r="P2108" s="195"/>
      <c r="Q2108" s="195"/>
      <c r="R2108" s="195"/>
      <c r="S2108" s="197"/>
    </row>
    <row r="2109" s="186" customFormat="1" ht="26.25" customHeight="1" spans="1:19">
      <c r="A2109" s="191"/>
      <c r="B2109" s="192"/>
      <c r="C2109" s="193"/>
      <c r="D2109" s="192"/>
      <c r="E2109" s="194"/>
      <c r="F2109" s="194"/>
      <c r="G2109" s="194"/>
      <c r="H2109" s="194"/>
      <c r="I2109" s="195"/>
      <c r="J2109" s="196"/>
      <c r="K2109" s="195"/>
      <c r="L2109" s="195"/>
      <c r="M2109" s="195"/>
      <c r="N2109" s="195"/>
      <c r="O2109" s="195"/>
      <c r="P2109" s="195"/>
      <c r="Q2109" s="195"/>
      <c r="R2109" s="195"/>
      <c r="S2109" s="197"/>
    </row>
    <row r="2110" s="186" customFormat="1" ht="26.25" customHeight="1" spans="1:19">
      <c r="A2110" s="191"/>
      <c r="B2110" s="192"/>
      <c r="C2110" s="193"/>
      <c r="D2110" s="192"/>
      <c r="E2110" s="194"/>
      <c r="F2110" s="194"/>
      <c r="G2110" s="194"/>
      <c r="H2110" s="194"/>
      <c r="I2110" s="195"/>
      <c r="J2110" s="196"/>
      <c r="K2110" s="195"/>
      <c r="L2110" s="195"/>
      <c r="M2110" s="195"/>
      <c r="N2110" s="195"/>
      <c r="O2110" s="195"/>
      <c r="P2110" s="195"/>
      <c r="Q2110" s="195"/>
      <c r="R2110" s="195"/>
      <c r="S2110" s="197"/>
    </row>
    <row r="2111" s="186" customFormat="1" ht="26.25" customHeight="1" spans="1:19">
      <c r="A2111" s="191"/>
      <c r="B2111" s="192"/>
      <c r="C2111" s="193"/>
      <c r="D2111" s="192"/>
      <c r="E2111" s="194"/>
      <c r="F2111" s="194"/>
      <c r="G2111" s="194"/>
      <c r="H2111" s="194"/>
      <c r="I2111" s="195"/>
      <c r="J2111" s="196"/>
      <c r="K2111" s="195"/>
      <c r="L2111" s="195"/>
      <c r="M2111" s="195"/>
      <c r="N2111" s="195"/>
      <c r="O2111" s="195"/>
      <c r="P2111" s="195"/>
      <c r="Q2111" s="195"/>
      <c r="R2111" s="195"/>
      <c r="S2111" s="197"/>
    </row>
    <row r="2112" s="186" customFormat="1" ht="26.25" customHeight="1" spans="1:19">
      <c r="A2112" s="191"/>
      <c r="B2112" s="192"/>
      <c r="C2112" s="193"/>
      <c r="D2112" s="192"/>
      <c r="E2112" s="194"/>
      <c r="F2112" s="194"/>
      <c r="G2112" s="194"/>
      <c r="H2112" s="194"/>
      <c r="I2112" s="195"/>
      <c r="J2112" s="196"/>
      <c r="K2112" s="195"/>
      <c r="L2112" s="195"/>
      <c r="M2112" s="195"/>
      <c r="N2112" s="195"/>
      <c r="O2112" s="195"/>
      <c r="P2112" s="195"/>
      <c r="Q2112" s="195"/>
      <c r="R2112" s="195"/>
      <c r="S2112" s="197"/>
    </row>
    <row r="2113" s="186" customFormat="1" ht="26.25" customHeight="1" spans="1:19">
      <c r="A2113" s="191"/>
      <c r="B2113" s="192"/>
      <c r="C2113" s="193"/>
      <c r="D2113" s="192"/>
      <c r="E2113" s="194"/>
      <c r="F2113" s="194"/>
      <c r="G2113" s="194"/>
      <c r="H2113" s="194"/>
      <c r="I2113" s="195"/>
      <c r="J2113" s="196"/>
      <c r="K2113" s="195"/>
      <c r="L2113" s="195"/>
      <c r="M2113" s="195"/>
      <c r="N2113" s="195"/>
      <c r="O2113" s="195"/>
      <c r="P2113" s="195"/>
      <c r="Q2113" s="195"/>
      <c r="R2113" s="195"/>
      <c r="S2113" s="197"/>
    </row>
    <row r="2114" s="186" customFormat="1" ht="26.25" customHeight="1" spans="1:19">
      <c r="A2114" s="191"/>
      <c r="B2114" s="192"/>
      <c r="C2114" s="193"/>
      <c r="D2114" s="192"/>
      <c r="E2114" s="194"/>
      <c r="F2114" s="194"/>
      <c r="G2114" s="194"/>
      <c r="H2114" s="194"/>
      <c r="I2114" s="195"/>
      <c r="J2114" s="196"/>
      <c r="K2114" s="195"/>
      <c r="L2114" s="195"/>
      <c r="M2114" s="195"/>
      <c r="N2114" s="195"/>
      <c r="O2114" s="195"/>
      <c r="P2114" s="195"/>
      <c r="Q2114" s="195"/>
      <c r="R2114" s="195"/>
      <c r="S2114" s="197"/>
    </row>
    <row r="2115" s="186" customFormat="1" ht="26.25" customHeight="1" spans="1:19">
      <c r="A2115" s="191"/>
      <c r="B2115" s="192"/>
      <c r="C2115" s="193"/>
      <c r="D2115" s="192"/>
      <c r="E2115" s="194"/>
      <c r="F2115" s="194"/>
      <c r="G2115" s="194"/>
      <c r="H2115" s="194"/>
      <c r="I2115" s="195"/>
      <c r="J2115" s="196"/>
      <c r="K2115" s="195"/>
      <c r="L2115" s="195"/>
      <c r="M2115" s="195"/>
      <c r="N2115" s="195"/>
      <c r="O2115" s="195"/>
      <c r="P2115" s="195"/>
      <c r="Q2115" s="195"/>
      <c r="R2115" s="195"/>
      <c r="S2115" s="197"/>
    </row>
    <row r="2116" s="186" customFormat="1" ht="25.5" customHeight="1" spans="1:19">
      <c r="A2116" s="191"/>
      <c r="B2116" s="192"/>
      <c r="C2116" s="193"/>
      <c r="D2116" s="192"/>
      <c r="E2116" s="194"/>
      <c r="F2116" s="194"/>
      <c r="G2116" s="194"/>
      <c r="H2116" s="194"/>
      <c r="I2116" s="195"/>
      <c r="J2116" s="196"/>
      <c r="K2116" s="195"/>
      <c r="L2116" s="195"/>
      <c r="M2116" s="195"/>
      <c r="N2116" s="195"/>
      <c r="O2116" s="195"/>
      <c r="P2116" s="195"/>
      <c r="Q2116" s="195"/>
      <c r="R2116" s="195"/>
      <c r="S2116" s="197"/>
    </row>
    <row r="2117" s="186" customFormat="1" ht="25.5" customHeight="1" spans="1:19">
      <c r="A2117" s="191"/>
      <c r="B2117" s="192"/>
      <c r="C2117" s="193"/>
      <c r="D2117" s="192"/>
      <c r="E2117" s="194"/>
      <c r="F2117" s="194"/>
      <c r="G2117" s="194"/>
      <c r="H2117" s="194"/>
      <c r="I2117" s="195"/>
      <c r="J2117" s="196"/>
      <c r="K2117" s="195"/>
      <c r="L2117" s="195"/>
      <c r="M2117" s="195"/>
      <c r="N2117" s="195"/>
      <c r="O2117" s="195"/>
      <c r="P2117" s="195"/>
      <c r="Q2117" s="195"/>
      <c r="R2117" s="195"/>
      <c r="S2117" s="197"/>
    </row>
    <row r="2118" s="186" customFormat="1" ht="25.5" customHeight="1" spans="1:19">
      <c r="A2118" s="191"/>
      <c r="B2118" s="192"/>
      <c r="C2118" s="193"/>
      <c r="D2118" s="192"/>
      <c r="E2118" s="194"/>
      <c r="F2118" s="194"/>
      <c r="G2118" s="194"/>
      <c r="H2118" s="194"/>
      <c r="I2118" s="195"/>
      <c r="J2118" s="196"/>
      <c r="K2118" s="195"/>
      <c r="L2118" s="195"/>
      <c r="M2118" s="195"/>
      <c r="N2118" s="195"/>
      <c r="O2118" s="195"/>
      <c r="P2118" s="195"/>
      <c r="Q2118" s="195"/>
      <c r="R2118" s="195"/>
      <c r="S2118" s="197"/>
    </row>
    <row r="2119" s="186" customFormat="1" ht="25.5" customHeight="1" spans="1:19">
      <c r="A2119" s="191"/>
      <c r="B2119" s="192"/>
      <c r="C2119" s="193"/>
      <c r="D2119" s="192"/>
      <c r="E2119" s="194"/>
      <c r="F2119" s="194"/>
      <c r="G2119" s="194"/>
      <c r="H2119" s="194"/>
      <c r="I2119" s="195"/>
      <c r="J2119" s="196"/>
      <c r="K2119" s="195"/>
      <c r="L2119" s="195"/>
      <c r="M2119" s="195"/>
      <c r="N2119" s="195"/>
      <c r="O2119" s="195"/>
      <c r="P2119" s="195"/>
      <c r="Q2119" s="195"/>
      <c r="R2119" s="195"/>
      <c r="S2119" s="197"/>
    </row>
    <row r="2120" s="186" customFormat="1" ht="25.5" customHeight="1" spans="1:19">
      <c r="A2120" s="191"/>
      <c r="B2120" s="192"/>
      <c r="C2120" s="193"/>
      <c r="D2120" s="192"/>
      <c r="E2120" s="194"/>
      <c r="F2120" s="194"/>
      <c r="G2120" s="194"/>
      <c r="H2120" s="194"/>
      <c r="I2120" s="195"/>
      <c r="J2120" s="196"/>
      <c r="K2120" s="195"/>
      <c r="L2120" s="195"/>
      <c r="M2120" s="195"/>
      <c r="N2120" s="195"/>
      <c r="O2120" s="195"/>
      <c r="P2120" s="195"/>
      <c r="Q2120" s="195"/>
      <c r="R2120" s="195"/>
      <c r="S2120" s="197"/>
    </row>
    <row r="2121" s="186" customFormat="1" ht="25.5" customHeight="1" spans="1:19">
      <c r="A2121" s="191"/>
      <c r="B2121" s="192"/>
      <c r="C2121" s="193"/>
      <c r="D2121" s="192"/>
      <c r="E2121" s="194"/>
      <c r="F2121" s="194"/>
      <c r="G2121" s="194"/>
      <c r="H2121" s="194"/>
      <c r="I2121" s="195"/>
      <c r="J2121" s="196"/>
      <c r="K2121" s="195"/>
      <c r="L2121" s="195"/>
      <c r="M2121" s="195"/>
      <c r="N2121" s="195"/>
      <c r="O2121" s="195"/>
      <c r="P2121" s="195"/>
      <c r="Q2121" s="195"/>
      <c r="R2121" s="195"/>
      <c r="S2121" s="197"/>
    </row>
    <row r="2122" s="186" customFormat="1" ht="25.5" customHeight="1" spans="1:19">
      <c r="A2122" s="191"/>
      <c r="B2122" s="192"/>
      <c r="C2122" s="193"/>
      <c r="D2122" s="192"/>
      <c r="E2122" s="194"/>
      <c r="F2122" s="194"/>
      <c r="G2122" s="194"/>
      <c r="H2122" s="194"/>
      <c r="I2122" s="195"/>
      <c r="J2122" s="196"/>
      <c r="K2122" s="195"/>
      <c r="L2122" s="195"/>
      <c r="M2122" s="195"/>
      <c r="N2122" s="195"/>
      <c r="O2122" s="195"/>
      <c r="P2122" s="195"/>
      <c r="Q2122" s="195"/>
      <c r="R2122" s="195"/>
      <c r="S2122" s="197"/>
    </row>
    <row r="2123" s="186" customFormat="1" ht="25.5" customHeight="1" spans="1:19">
      <c r="A2123" s="191"/>
      <c r="B2123" s="192"/>
      <c r="C2123" s="193"/>
      <c r="D2123" s="192"/>
      <c r="E2123" s="194"/>
      <c r="F2123" s="194"/>
      <c r="G2123" s="194"/>
      <c r="H2123" s="194"/>
      <c r="I2123" s="195"/>
      <c r="J2123" s="196"/>
      <c r="K2123" s="195"/>
      <c r="L2123" s="195"/>
      <c r="M2123" s="195"/>
      <c r="N2123" s="195"/>
      <c r="O2123" s="195"/>
      <c r="P2123" s="195"/>
      <c r="Q2123" s="195"/>
      <c r="R2123" s="195"/>
      <c r="S2123" s="197"/>
    </row>
    <row r="2124" s="186" customFormat="1" ht="25.5" customHeight="1" spans="1:19">
      <c r="A2124" s="191"/>
      <c r="B2124" s="192"/>
      <c r="C2124" s="193"/>
      <c r="D2124" s="192"/>
      <c r="E2124" s="194"/>
      <c r="F2124" s="194"/>
      <c r="G2124" s="194"/>
      <c r="H2124" s="194"/>
      <c r="I2124" s="195"/>
      <c r="J2124" s="196"/>
      <c r="K2124" s="195"/>
      <c r="L2124" s="195"/>
      <c r="M2124" s="195"/>
      <c r="N2124" s="195"/>
      <c r="O2124" s="195"/>
      <c r="P2124" s="195"/>
      <c r="Q2124" s="195"/>
      <c r="R2124" s="195"/>
      <c r="S2124" s="197"/>
    </row>
    <row r="2125" s="186" customFormat="1" ht="25.5" customHeight="1" spans="1:19">
      <c r="A2125" s="191"/>
      <c r="B2125" s="192"/>
      <c r="C2125" s="193"/>
      <c r="D2125" s="192"/>
      <c r="E2125" s="194"/>
      <c r="F2125" s="194"/>
      <c r="G2125" s="194"/>
      <c r="H2125" s="194"/>
      <c r="I2125" s="195"/>
      <c r="J2125" s="196"/>
      <c r="K2125" s="195"/>
      <c r="L2125" s="195"/>
      <c r="M2125" s="195"/>
      <c r="N2125" s="195"/>
      <c r="O2125" s="195"/>
      <c r="P2125" s="195"/>
      <c r="Q2125" s="195"/>
      <c r="R2125" s="195"/>
      <c r="S2125" s="197"/>
    </row>
    <row r="2126" s="186" customFormat="1" ht="25.5" customHeight="1" spans="1:19">
      <c r="A2126" s="191"/>
      <c r="B2126" s="192"/>
      <c r="C2126" s="193"/>
      <c r="D2126" s="192"/>
      <c r="E2126" s="194"/>
      <c r="F2126" s="194"/>
      <c r="G2126" s="194"/>
      <c r="H2126" s="194"/>
      <c r="I2126" s="195"/>
      <c r="J2126" s="196"/>
      <c r="K2126" s="195"/>
      <c r="L2126" s="195"/>
      <c r="M2126" s="195"/>
      <c r="N2126" s="195"/>
      <c r="O2126" s="195"/>
      <c r="P2126" s="195"/>
      <c r="Q2126" s="195"/>
      <c r="R2126" s="195"/>
      <c r="S2126" s="197"/>
    </row>
    <row r="2127" s="186" customFormat="1" ht="26.25" customHeight="1" spans="1:19">
      <c r="A2127" s="191"/>
      <c r="B2127" s="192"/>
      <c r="C2127" s="193"/>
      <c r="D2127" s="192"/>
      <c r="E2127" s="194"/>
      <c r="F2127" s="194"/>
      <c r="G2127" s="194"/>
      <c r="H2127" s="194"/>
      <c r="I2127" s="195"/>
      <c r="J2127" s="196"/>
      <c r="K2127" s="195"/>
      <c r="L2127" s="195"/>
      <c r="M2127" s="195"/>
      <c r="N2127" s="195"/>
      <c r="O2127" s="195"/>
      <c r="P2127" s="195"/>
      <c r="Q2127" s="195"/>
      <c r="R2127" s="195"/>
      <c r="S2127" s="197"/>
    </row>
    <row r="2128" s="186" customFormat="1" ht="25.5" customHeight="1" spans="1:19">
      <c r="A2128" s="191"/>
      <c r="B2128" s="192"/>
      <c r="C2128" s="193"/>
      <c r="D2128" s="192"/>
      <c r="E2128" s="194"/>
      <c r="F2128" s="194"/>
      <c r="G2128" s="194"/>
      <c r="H2128" s="194"/>
      <c r="I2128" s="195"/>
      <c r="J2128" s="196"/>
      <c r="K2128" s="195"/>
      <c r="L2128" s="195"/>
      <c r="M2128" s="195"/>
      <c r="N2128" s="195"/>
      <c r="O2128" s="195"/>
      <c r="P2128" s="195"/>
      <c r="Q2128" s="195"/>
      <c r="R2128" s="195"/>
      <c r="S2128" s="197"/>
    </row>
    <row r="2129" s="186" customFormat="1" ht="25.5" customHeight="1" spans="1:19">
      <c r="A2129" s="191"/>
      <c r="B2129" s="192"/>
      <c r="C2129" s="193"/>
      <c r="D2129" s="192"/>
      <c r="E2129" s="194"/>
      <c r="F2129" s="194"/>
      <c r="G2129" s="194"/>
      <c r="H2129" s="194"/>
      <c r="I2129" s="195"/>
      <c r="J2129" s="196"/>
      <c r="K2129" s="195"/>
      <c r="L2129" s="195"/>
      <c r="M2129" s="195"/>
      <c r="N2129" s="195"/>
      <c r="O2129" s="195"/>
      <c r="P2129" s="195"/>
      <c r="Q2129" s="195"/>
      <c r="R2129" s="195"/>
      <c r="S2129" s="197"/>
    </row>
    <row r="2130" s="186" customFormat="1" ht="25.5" customHeight="1" spans="1:19">
      <c r="A2130" s="191"/>
      <c r="B2130" s="192"/>
      <c r="C2130" s="193"/>
      <c r="D2130" s="192"/>
      <c r="E2130" s="194"/>
      <c r="F2130" s="194"/>
      <c r="G2130" s="194"/>
      <c r="H2130" s="194"/>
      <c r="I2130" s="195"/>
      <c r="J2130" s="196"/>
      <c r="K2130" s="195"/>
      <c r="L2130" s="195"/>
      <c r="M2130" s="195"/>
      <c r="N2130" s="195"/>
      <c r="O2130" s="195"/>
      <c r="P2130" s="195"/>
      <c r="Q2130" s="195"/>
      <c r="R2130" s="195"/>
      <c r="S2130" s="197"/>
    </row>
    <row r="2131" s="186" customFormat="1" ht="25.5" customHeight="1" spans="1:19">
      <c r="A2131" s="191"/>
      <c r="B2131" s="192"/>
      <c r="C2131" s="193"/>
      <c r="D2131" s="192"/>
      <c r="E2131" s="194"/>
      <c r="F2131" s="194"/>
      <c r="G2131" s="194"/>
      <c r="H2131" s="194"/>
      <c r="I2131" s="195"/>
      <c r="J2131" s="196"/>
      <c r="K2131" s="195"/>
      <c r="L2131" s="195"/>
      <c r="M2131" s="195"/>
      <c r="N2131" s="195"/>
      <c r="O2131" s="195"/>
      <c r="P2131" s="195"/>
      <c r="Q2131" s="195"/>
      <c r="R2131" s="195"/>
      <c r="S2131" s="197"/>
    </row>
    <row r="2132" s="186" customFormat="1" ht="25.5" customHeight="1" spans="1:19">
      <c r="A2132" s="191"/>
      <c r="B2132" s="192"/>
      <c r="C2132" s="193"/>
      <c r="D2132" s="192"/>
      <c r="E2132" s="194"/>
      <c r="F2132" s="194"/>
      <c r="G2132" s="194"/>
      <c r="H2132" s="194"/>
      <c r="I2132" s="195"/>
      <c r="J2132" s="196"/>
      <c r="K2132" s="195"/>
      <c r="L2132" s="195"/>
      <c r="M2132" s="195"/>
      <c r="N2132" s="195"/>
      <c r="O2132" s="195"/>
      <c r="P2132" s="195"/>
      <c r="Q2132" s="195"/>
      <c r="R2132" s="195"/>
      <c r="S2132" s="197"/>
    </row>
    <row r="2133" s="186" customFormat="1" ht="25.5" customHeight="1" spans="1:19">
      <c r="A2133" s="191"/>
      <c r="B2133" s="192"/>
      <c r="C2133" s="193"/>
      <c r="D2133" s="192"/>
      <c r="E2133" s="194"/>
      <c r="F2133" s="194"/>
      <c r="G2133" s="194"/>
      <c r="H2133" s="194"/>
      <c r="I2133" s="195"/>
      <c r="J2133" s="196"/>
      <c r="K2133" s="195"/>
      <c r="L2133" s="195"/>
      <c r="M2133" s="195"/>
      <c r="N2133" s="195"/>
      <c r="O2133" s="195"/>
      <c r="P2133" s="195"/>
      <c r="Q2133" s="195"/>
      <c r="R2133" s="195"/>
      <c r="S2133" s="197"/>
    </row>
    <row r="2134" s="186" customFormat="1" ht="25.5" customHeight="1" spans="1:19">
      <c r="A2134" s="191"/>
      <c r="B2134" s="192"/>
      <c r="C2134" s="193"/>
      <c r="D2134" s="192"/>
      <c r="E2134" s="194"/>
      <c r="F2134" s="194"/>
      <c r="G2134" s="194"/>
      <c r="H2134" s="194"/>
      <c r="I2134" s="195"/>
      <c r="J2134" s="196"/>
      <c r="K2134" s="195"/>
      <c r="L2134" s="195"/>
      <c r="M2134" s="195"/>
      <c r="N2134" s="195"/>
      <c r="O2134" s="195"/>
      <c r="P2134" s="195"/>
      <c r="Q2134" s="195"/>
      <c r="R2134" s="195"/>
      <c r="S2134" s="197"/>
    </row>
    <row r="2135" s="186" customFormat="1" ht="25.5" customHeight="1" spans="1:19">
      <c r="A2135" s="191"/>
      <c r="B2135" s="192"/>
      <c r="C2135" s="193"/>
      <c r="D2135" s="192"/>
      <c r="E2135" s="194"/>
      <c r="F2135" s="194"/>
      <c r="G2135" s="194"/>
      <c r="H2135" s="194"/>
      <c r="I2135" s="195"/>
      <c r="J2135" s="196"/>
      <c r="K2135" s="195"/>
      <c r="L2135" s="195"/>
      <c r="M2135" s="195"/>
      <c r="N2135" s="195"/>
      <c r="O2135" s="195"/>
      <c r="P2135" s="195"/>
      <c r="Q2135" s="195"/>
      <c r="R2135" s="195"/>
      <c r="S2135" s="197"/>
    </row>
    <row r="2136" s="186" customFormat="1" ht="25.5" customHeight="1" spans="1:19">
      <c r="A2136" s="191"/>
      <c r="B2136" s="192"/>
      <c r="C2136" s="193"/>
      <c r="D2136" s="192"/>
      <c r="E2136" s="194"/>
      <c r="F2136" s="194"/>
      <c r="G2136" s="194"/>
      <c r="H2136" s="194"/>
      <c r="I2136" s="195"/>
      <c r="J2136" s="196"/>
      <c r="K2136" s="195"/>
      <c r="L2136" s="195"/>
      <c r="M2136" s="195"/>
      <c r="N2136" s="195"/>
      <c r="O2136" s="195"/>
      <c r="P2136" s="195"/>
      <c r="Q2136" s="195"/>
      <c r="R2136" s="195"/>
      <c r="S2136" s="197"/>
    </row>
    <row r="2137" s="186" customFormat="1" ht="25.5" customHeight="1" spans="1:19">
      <c r="A2137" s="191"/>
      <c r="B2137" s="192"/>
      <c r="C2137" s="193"/>
      <c r="D2137" s="192"/>
      <c r="E2137" s="194"/>
      <c r="F2137" s="194"/>
      <c r="G2137" s="194"/>
      <c r="H2137" s="194"/>
      <c r="I2137" s="195"/>
      <c r="J2137" s="196"/>
      <c r="K2137" s="195"/>
      <c r="L2137" s="195"/>
      <c r="M2137" s="195"/>
      <c r="N2137" s="195"/>
      <c r="O2137" s="195"/>
      <c r="P2137" s="195"/>
      <c r="Q2137" s="195"/>
      <c r="R2137" s="195"/>
      <c r="S2137" s="197"/>
    </row>
    <row r="2138" s="186" customFormat="1" ht="25.5" customHeight="1" spans="1:19">
      <c r="A2138" s="191"/>
      <c r="B2138" s="192"/>
      <c r="C2138" s="193"/>
      <c r="D2138" s="192"/>
      <c r="E2138" s="194"/>
      <c r="F2138" s="194"/>
      <c r="G2138" s="194"/>
      <c r="H2138" s="194"/>
      <c r="I2138" s="195"/>
      <c r="J2138" s="196"/>
      <c r="K2138" s="195"/>
      <c r="L2138" s="195"/>
      <c r="M2138" s="195"/>
      <c r="N2138" s="195"/>
      <c r="O2138" s="195"/>
      <c r="P2138" s="195"/>
      <c r="Q2138" s="195"/>
      <c r="R2138" s="195"/>
      <c r="S2138" s="197"/>
    </row>
    <row r="2139" s="186" customFormat="1" ht="25.5" customHeight="1" spans="1:19">
      <c r="A2139" s="191"/>
      <c r="B2139" s="192"/>
      <c r="C2139" s="193"/>
      <c r="D2139" s="192"/>
      <c r="E2139" s="194"/>
      <c r="F2139" s="194"/>
      <c r="G2139" s="194"/>
      <c r="H2139" s="194"/>
      <c r="I2139" s="195"/>
      <c r="J2139" s="196"/>
      <c r="K2139" s="195"/>
      <c r="L2139" s="195"/>
      <c r="M2139" s="195"/>
      <c r="N2139" s="195"/>
      <c r="O2139" s="195"/>
      <c r="P2139" s="195"/>
      <c r="Q2139" s="195"/>
      <c r="R2139" s="195"/>
      <c r="S2139" s="197"/>
    </row>
    <row r="2140" s="186" customFormat="1" ht="25.5" customHeight="1" spans="1:19">
      <c r="A2140" s="191"/>
      <c r="B2140" s="192"/>
      <c r="C2140" s="193"/>
      <c r="D2140" s="192"/>
      <c r="E2140" s="194"/>
      <c r="F2140" s="194"/>
      <c r="G2140" s="194"/>
      <c r="H2140" s="194"/>
      <c r="I2140" s="195"/>
      <c r="J2140" s="196"/>
      <c r="K2140" s="195"/>
      <c r="L2140" s="195"/>
      <c r="M2140" s="195"/>
      <c r="N2140" s="195"/>
      <c r="O2140" s="195"/>
      <c r="P2140" s="195"/>
      <c r="Q2140" s="195"/>
      <c r="R2140" s="195"/>
      <c r="S2140" s="197"/>
    </row>
    <row r="2141" s="186" customFormat="1" ht="25.5" customHeight="1" spans="1:19">
      <c r="A2141" s="191"/>
      <c r="B2141" s="192"/>
      <c r="C2141" s="193"/>
      <c r="D2141" s="192"/>
      <c r="E2141" s="194"/>
      <c r="F2141" s="194"/>
      <c r="G2141" s="194"/>
      <c r="H2141" s="194"/>
      <c r="I2141" s="195"/>
      <c r="J2141" s="196"/>
      <c r="K2141" s="195"/>
      <c r="L2141" s="195"/>
      <c r="M2141" s="195"/>
      <c r="N2141" s="195"/>
      <c r="O2141" s="195"/>
      <c r="P2141" s="195"/>
      <c r="Q2141" s="195"/>
      <c r="R2141" s="195"/>
      <c r="S2141" s="197"/>
    </row>
    <row r="2142" s="186" customFormat="1" ht="29.25" customHeight="1" spans="1:19">
      <c r="A2142" s="191"/>
      <c r="B2142" s="192"/>
      <c r="C2142" s="193"/>
      <c r="D2142" s="192"/>
      <c r="E2142" s="194"/>
      <c r="F2142" s="194"/>
      <c r="G2142" s="194"/>
      <c r="H2142" s="194"/>
      <c r="I2142" s="195"/>
      <c r="J2142" s="196"/>
      <c r="K2142" s="195"/>
      <c r="L2142" s="195"/>
      <c r="M2142" s="195"/>
      <c r="N2142" s="195"/>
      <c r="O2142" s="195"/>
      <c r="P2142" s="195"/>
      <c r="Q2142" s="195"/>
      <c r="R2142" s="195"/>
      <c r="S2142" s="197"/>
    </row>
    <row r="2143" s="186" customFormat="1" ht="29.25" customHeight="1" spans="1:19">
      <c r="A2143" s="191"/>
      <c r="B2143" s="192"/>
      <c r="C2143" s="193"/>
      <c r="D2143" s="192"/>
      <c r="E2143" s="194"/>
      <c r="F2143" s="194"/>
      <c r="G2143" s="194"/>
      <c r="H2143" s="194"/>
      <c r="I2143" s="195"/>
      <c r="J2143" s="196"/>
      <c r="K2143" s="195"/>
      <c r="L2143" s="195"/>
      <c r="M2143" s="195"/>
      <c r="N2143" s="195"/>
      <c r="O2143" s="195"/>
      <c r="P2143" s="195"/>
      <c r="Q2143" s="195"/>
      <c r="R2143" s="195"/>
      <c r="S2143" s="197"/>
    </row>
    <row r="2144" s="186" customFormat="1" ht="29.25" customHeight="1" spans="1:19">
      <c r="A2144" s="191"/>
      <c r="B2144" s="192"/>
      <c r="C2144" s="193"/>
      <c r="D2144" s="192"/>
      <c r="E2144" s="194"/>
      <c r="F2144" s="194"/>
      <c r="G2144" s="194"/>
      <c r="H2144" s="194"/>
      <c r="I2144" s="195"/>
      <c r="J2144" s="196"/>
      <c r="K2144" s="195"/>
      <c r="L2144" s="195"/>
      <c r="M2144" s="195"/>
      <c r="N2144" s="195"/>
      <c r="O2144" s="195"/>
      <c r="P2144" s="195"/>
      <c r="Q2144" s="195"/>
      <c r="R2144" s="195"/>
      <c r="S2144" s="197"/>
    </row>
    <row r="2145" s="186" customFormat="1" ht="29.25" customHeight="1" spans="1:19">
      <c r="A2145" s="191"/>
      <c r="B2145" s="192"/>
      <c r="C2145" s="193"/>
      <c r="D2145" s="192"/>
      <c r="E2145" s="194"/>
      <c r="F2145" s="194"/>
      <c r="G2145" s="194"/>
      <c r="H2145" s="194"/>
      <c r="I2145" s="195"/>
      <c r="J2145" s="196"/>
      <c r="K2145" s="195"/>
      <c r="L2145" s="195"/>
      <c r="M2145" s="195"/>
      <c r="N2145" s="195"/>
      <c r="O2145" s="195"/>
      <c r="P2145" s="195"/>
      <c r="Q2145" s="195"/>
      <c r="R2145" s="195"/>
      <c r="S2145" s="197"/>
    </row>
    <row r="2146" s="186" customFormat="1" ht="29.25" customHeight="1" spans="1:19">
      <c r="A2146" s="191"/>
      <c r="B2146" s="192"/>
      <c r="C2146" s="193"/>
      <c r="D2146" s="192"/>
      <c r="E2146" s="194"/>
      <c r="F2146" s="194"/>
      <c r="G2146" s="194"/>
      <c r="H2146" s="194"/>
      <c r="I2146" s="195"/>
      <c r="J2146" s="196"/>
      <c r="K2146" s="195"/>
      <c r="L2146" s="195"/>
      <c r="M2146" s="195"/>
      <c r="N2146" s="195"/>
      <c r="O2146" s="195"/>
      <c r="P2146" s="195"/>
      <c r="Q2146" s="195"/>
      <c r="R2146" s="195"/>
      <c r="S2146" s="197"/>
    </row>
    <row r="2147" s="186" customFormat="1" ht="29.25" customHeight="1" spans="1:19">
      <c r="A2147" s="191"/>
      <c r="B2147" s="192"/>
      <c r="C2147" s="193"/>
      <c r="D2147" s="192"/>
      <c r="E2147" s="194"/>
      <c r="F2147" s="194"/>
      <c r="G2147" s="194"/>
      <c r="H2147" s="194"/>
      <c r="I2147" s="195"/>
      <c r="J2147" s="196"/>
      <c r="K2147" s="195"/>
      <c r="L2147" s="195"/>
      <c r="M2147" s="195"/>
      <c r="N2147" s="195"/>
      <c r="O2147" s="195"/>
      <c r="P2147" s="195"/>
      <c r="Q2147" s="195"/>
      <c r="R2147" s="195"/>
      <c r="S2147" s="197"/>
    </row>
    <row r="2148" s="186" customFormat="1" ht="29.25" customHeight="1" spans="1:19">
      <c r="A2148" s="191"/>
      <c r="B2148" s="192"/>
      <c r="C2148" s="193"/>
      <c r="D2148" s="192"/>
      <c r="E2148" s="194"/>
      <c r="F2148" s="194"/>
      <c r="G2148" s="194"/>
      <c r="H2148" s="194"/>
      <c r="I2148" s="195"/>
      <c r="J2148" s="196"/>
      <c r="K2148" s="195"/>
      <c r="L2148" s="195"/>
      <c r="M2148" s="195"/>
      <c r="N2148" s="195"/>
      <c r="O2148" s="195"/>
      <c r="P2148" s="195"/>
      <c r="Q2148" s="195"/>
      <c r="R2148" s="195"/>
      <c r="S2148" s="197"/>
    </row>
    <row r="2149" s="186" customFormat="1" ht="29.25" customHeight="1" spans="1:19">
      <c r="A2149" s="191"/>
      <c r="B2149" s="192"/>
      <c r="C2149" s="193"/>
      <c r="D2149" s="192"/>
      <c r="E2149" s="194"/>
      <c r="F2149" s="194"/>
      <c r="G2149" s="194"/>
      <c r="H2149" s="194"/>
      <c r="I2149" s="195"/>
      <c r="J2149" s="196"/>
      <c r="K2149" s="195"/>
      <c r="L2149" s="195"/>
      <c r="M2149" s="195"/>
      <c r="N2149" s="195"/>
      <c r="O2149" s="195"/>
      <c r="P2149" s="195"/>
      <c r="Q2149" s="195"/>
      <c r="R2149" s="195"/>
      <c r="S2149" s="197"/>
    </row>
    <row r="2150" s="186" customFormat="1" ht="29.25" customHeight="1" spans="1:19">
      <c r="A2150" s="191"/>
      <c r="B2150" s="192"/>
      <c r="C2150" s="193"/>
      <c r="D2150" s="192"/>
      <c r="E2150" s="194"/>
      <c r="F2150" s="194"/>
      <c r="G2150" s="194"/>
      <c r="H2150" s="194"/>
      <c r="I2150" s="195"/>
      <c r="J2150" s="196"/>
      <c r="K2150" s="195"/>
      <c r="L2150" s="195"/>
      <c r="M2150" s="195"/>
      <c r="N2150" s="195"/>
      <c r="O2150" s="195"/>
      <c r="P2150" s="195"/>
      <c r="Q2150" s="195"/>
      <c r="R2150" s="195"/>
      <c r="S2150" s="197"/>
    </row>
    <row r="2151" s="186" customFormat="1" ht="29.25" customHeight="1" spans="1:19">
      <c r="A2151" s="191"/>
      <c r="B2151" s="192"/>
      <c r="C2151" s="193"/>
      <c r="D2151" s="192"/>
      <c r="E2151" s="194"/>
      <c r="F2151" s="194"/>
      <c r="G2151" s="194"/>
      <c r="H2151" s="194"/>
      <c r="I2151" s="195"/>
      <c r="J2151" s="196"/>
      <c r="K2151" s="195"/>
      <c r="L2151" s="195"/>
      <c r="M2151" s="195"/>
      <c r="N2151" s="195"/>
      <c r="O2151" s="195"/>
      <c r="P2151" s="195"/>
      <c r="Q2151" s="195"/>
      <c r="R2151" s="195"/>
      <c r="S2151" s="197"/>
    </row>
    <row r="2152" s="186" customFormat="1" ht="29.25" customHeight="1" spans="1:19">
      <c r="A2152" s="191"/>
      <c r="B2152" s="192"/>
      <c r="C2152" s="193"/>
      <c r="D2152" s="192"/>
      <c r="E2152" s="194"/>
      <c r="F2152" s="194"/>
      <c r="G2152" s="194"/>
      <c r="H2152" s="194"/>
      <c r="I2152" s="195"/>
      <c r="J2152" s="196"/>
      <c r="K2152" s="195"/>
      <c r="L2152" s="195"/>
      <c r="M2152" s="195"/>
      <c r="N2152" s="195"/>
      <c r="O2152" s="195"/>
      <c r="P2152" s="195"/>
      <c r="Q2152" s="195"/>
      <c r="R2152" s="195"/>
      <c r="S2152" s="197"/>
    </row>
    <row r="2153" s="186" customFormat="1" ht="29.25" customHeight="1" spans="1:19">
      <c r="A2153" s="191"/>
      <c r="B2153" s="192"/>
      <c r="C2153" s="193"/>
      <c r="D2153" s="192"/>
      <c r="E2153" s="194"/>
      <c r="F2153" s="194"/>
      <c r="G2153" s="194"/>
      <c r="H2153" s="194"/>
      <c r="I2153" s="195"/>
      <c r="J2153" s="196"/>
      <c r="K2153" s="195"/>
      <c r="L2153" s="195"/>
      <c r="M2153" s="195"/>
      <c r="N2153" s="195"/>
      <c r="O2153" s="195"/>
      <c r="P2153" s="195"/>
      <c r="Q2153" s="195"/>
      <c r="R2153" s="195"/>
      <c r="S2153" s="197"/>
    </row>
    <row r="2154" s="186" customFormat="1" ht="29.25" customHeight="1" spans="1:19">
      <c r="A2154" s="191"/>
      <c r="B2154" s="192"/>
      <c r="C2154" s="193"/>
      <c r="D2154" s="192"/>
      <c r="E2154" s="194"/>
      <c r="F2154" s="194"/>
      <c r="G2154" s="194"/>
      <c r="H2154" s="194"/>
      <c r="I2154" s="195"/>
      <c r="J2154" s="196"/>
      <c r="K2154" s="195"/>
      <c r="L2154" s="195"/>
      <c r="M2154" s="195"/>
      <c r="N2154" s="195"/>
      <c r="O2154" s="195"/>
      <c r="P2154" s="195"/>
      <c r="Q2154" s="195"/>
      <c r="R2154" s="195"/>
      <c r="S2154" s="197"/>
    </row>
    <row r="2155" s="186" customFormat="1" ht="29.25" customHeight="1" spans="1:19">
      <c r="A2155" s="191"/>
      <c r="B2155" s="192"/>
      <c r="C2155" s="193"/>
      <c r="D2155" s="192"/>
      <c r="E2155" s="194"/>
      <c r="F2155" s="194"/>
      <c r="G2155" s="194"/>
      <c r="H2155" s="194"/>
      <c r="I2155" s="195"/>
      <c r="J2155" s="196"/>
      <c r="K2155" s="195"/>
      <c r="L2155" s="195"/>
      <c r="M2155" s="195"/>
      <c r="N2155" s="195"/>
      <c r="O2155" s="195"/>
      <c r="P2155" s="195"/>
      <c r="Q2155" s="195"/>
      <c r="R2155" s="195"/>
      <c r="S2155" s="197"/>
    </row>
    <row r="2156" s="186" customFormat="1" ht="29.25" customHeight="1" spans="1:19">
      <c r="A2156" s="191"/>
      <c r="B2156" s="192"/>
      <c r="C2156" s="193"/>
      <c r="D2156" s="192"/>
      <c r="E2156" s="194"/>
      <c r="F2156" s="194"/>
      <c r="G2156" s="194"/>
      <c r="H2156" s="194"/>
      <c r="I2156" s="195"/>
      <c r="J2156" s="196"/>
      <c r="K2156" s="195"/>
      <c r="L2156" s="195"/>
      <c r="M2156" s="195"/>
      <c r="N2156" s="195"/>
      <c r="O2156" s="195"/>
      <c r="P2156" s="195"/>
      <c r="Q2156" s="195"/>
      <c r="R2156" s="195"/>
      <c r="S2156" s="197"/>
    </row>
    <row r="2157" s="186" customFormat="1" ht="29.25" customHeight="1" spans="1:19">
      <c r="A2157" s="191"/>
      <c r="B2157" s="192"/>
      <c r="C2157" s="193"/>
      <c r="D2157" s="192"/>
      <c r="E2157" s="194"/>
      <c r="F2157" s="194"/>
      <c r="G2157" s="194"/>
      <c r="H2157" s="194"/>
      <c r="I2157" s="195"/>
      <c r="J2157" s="196"/>
      <c r="K2157" s="195"/>
      <c r="L2157" s="195"/>
      <c r="M2157" s="195"/>
      <c r="N2157" s="195"/>
      <c r="O2157" s="195"/>
      <c r="P2157" s="195"/>
      <c r="Q2157" s="195"/>
      <c r="R2157" s="195"/>
      <c r="S2157" s="197"/>
    </row>
    <row r="2158" s="186" customFormat="1" ht="29.25" customHeight="1" spans="1:19">
      <c r="A2158" s="191"/>
      <c r="B2158" s="192"/>
      <c r="C2158" s="193"/>
      <c r="D2158" s="192"/>
      <c r="E2158" s="194"/>
      <c r="F2158" s="194"/>
      <c r="G2158" s="194"/>
      <c r="H2158" s="194"/>
      <c r="I2158" s="195"/>
      <c r="J2158" s="196"/>
      <c r="K2158" s="195"/>
      <c r="L2158" s="195"/>
      <c r="M2158" s="195"/>
      <c r="N2158" s="195"/>
      <c r="O2158" s="195"/>
      <c r="P2158" s="195"/>
      <c r="Q2158" s="195"/>
      <c r="R2158" s="195"/>
      <c r="S2158" s="197"/>
    </row>
    <row r="2159" s="186" customFormat="1" ht="29.25" customHeight="1" spans="1:19">
      <c r="A2159" s="191"/>
      <c r="B2159" s="192"/>
      <c r="C2159" s="193"/>
      <c r="D2159" s="192"/>
      <c r="E2159" s="194"/>
      <c r="F2159" s="194"/>
      <c r="G2159" s="194"/>
      <c r="H2159" s="194"/>
      <c r="I2159" s="195"/>
      <c r="J2159" s="196"/>
      <c r="K2159" s="195"/>
      <c r="L2159" s="195"/>
      <c r="M2159" s="195"/>
      <c r="N2159" s="195"/>
      <c r="O2159" s="195"/>
      <c r="P2159" s="195"/>
      <c r="Q2159" s="195"/>
      <c r="R2159" s="195"/>
      <c r="S2159" s="197"/>
    </row>
    <row r="2160" s="186" customFormat="1" ht="29.25" customHeight="1" spans="1:19">
      <c r="A2160" s="191"/>
      <c r="B2160" s="192"/>
      <c r="C2160" s="193"/>
      <c r="D2160" s="192"/>
      <c r="E2160" s="194"/>
      <c r="F2160" s="194"/>
      <c r="G2160" s="194"/>
      <c r="H2160" s="194"/>
      <c r="I2160" s="195"/>
      <c r="J2160" s="196"/>
      <c r="K2160" s="195"/>
      <c r="L2160" s="195"/>
      <c r="M2160" s="195"/>
      <c r="N2160" s="195"/>
      <c r="O2160" s="195"/>
      <c r="P2160" s="195"/>
      <c r="Q2160" s="195"/>
      <c r="R2160" s="195"/>
      <c r="S2160" s="197"/>
    </row>
    <row r="2161" s="186" customFormat="1" ht="29.25" customHeight="1" spans="1:19">
      <c r="A2161" s="191"/>
      <c r="B2161" s="192"/>
      <c r="C2161" s="193"/>
      <c r="D2161" s="192"/>
      <c r="E2161" s="194"/>
      <c r="F2161" s="194"/>
      <c r="G2161" s="194"/>
      <c r="H2161" s="194"/>
      <c r="I2161" s="195"/>
      <c r="J2161" s="196"/>
      <c r="K2161" s="195"/>
      <c r="L2161" s="195"/>
      <c r="M2161" s="195"/>
      <c r="N2161" s="195"/>
      <c r="O2161" s="195"/>
      <c r="P2161" s="195"/>
      <c r="Q2161" s="195"/>
      <c r="R2161" s="195"/>
      <c r="S2161" s="197"/>
    </row>
    <row r="2162" s="186" customFormat="1" ht="29.25" customHeight="1" spans="1:19">
      <c r="A2162" s="191"/>
      <c r="B2162" s="192"/>
      <c r="C2162" s="193"/>
      <c r="D2162" s="192"/>
      <c r="E2162" s="194"/>
      <c r="F2162" s="194"/>
      <c r="G2162" s="194"/>
      <c r="H2162" s="194"/>
      <c r="I2162" s="195"/>
      <c r="J2162" s="196"/>
      <c r="K2162" s="195"/>
      <c r="L2162" s="195"/>
      <c r="M2162" s="195"/>
      <c r="N2162" s="195"/>
      <c r="O2162" s="195"/>
      <c r="P2162" s="195"/>
      <c r="Q2162" s="195"/>
      <c r="R2162" s="195"/>
      <c r="S2162" s="197"/>
    </row>
    <row r="2163" s="186" customFormat="1" ht="26.25" customHeight="1" spans="1:19">
      <c r="A2163" s="191"/>
      <c r="B2163" s="192"/>
      <c r="C2163" s="193"/>
      <c r="D2163" s="192"/>
      <c r="E2163" s="194"/>
      <c r="F2163" s="194"/>
      <c r="G2163" s="194"/>
      <c r="H2163" s="194"/>
      <c r="I2163" s="195"/>
      <c r="J2163" s="196"/>
      <c r="K2163" s="195"/>
      <c r="L2163" s="195"/>
      <c r="M2163" s="195"/>
      <c r="N2163" s="195"/>
      <c r="O2163" s="195"/>
      <c r="P2163" s="195"/>
      <c r="Q2163" s="195"/>
      <c r="R2163" s="195"/>
      <c r="S2163" s="197"/>
    </row>
    <row r="2164" s="186" customFormat="1" ht="26.25" customHeight="1" spans="1:19">
      <c r="A2164" s="191"/>
      <c r="B2164" s="192"/>
      <c r="C2164" s="193"/>
      <c r="D2164" s="192"/>
      <c r="E2164" s="194"/>
      <c r="F2164" s="194"/>
      <c r="G2164" s="194"/>
      <c r="H2164" s="194"/>
      <c r="I2164" s="195"/>
      <c r="J2164" s="196"/>
      <c r="K2164" s="195"/>
      <c r="L2164" s="195"/>
      <c r="M2164" s="195"/>
      <c r="N2164" s="195"/>
      <c r="O2164" s="195"/>
      <c r="P2164" s="195"/>
      <c r="Q2164" s="195"/>
      <c r="R2164" s="195"/>
      <c r="S2164" s="197"/>
    </row>
    <row r="2165" s="186" customFormat="1" ht="26.25" customHeight="1" spans="1:19">
      <c r="A2165" s="191"/>
      <c r="B2165" s="192"/>
      <c r="C2165" s="193"/>
      <c r="D2165" s="192"/>
      <c r="E2165" s="194"/>
      <c r="F2165" s="194"/>
      <c r="G2165" s="194"/>
      <c r="H2165" s="194"/>
      <c r="I2165" s="195"/>
      <c r="J2165" s="196"/>
      <c r="K2165" s="195"/>
      <c r="L2165" s="195"/>
      <c r="M2165" s="195"/>
      <c r="N2165" s="195"/>
      <c r="O2165" s="195"/>
      <c r="P2165" s="195"/>
      <c r="Q2165" s="195"/>
      <c r="R2165" s="195"/>
      <c r="S2165" s="197"/>
    </row>
    <row r="2166" s="186" customFormat="1" ht="26.25" customHeight="1" spans="1:19">
      <c r="A2166" s="191"/>
      <c r="B2166" s="192"/>
      <c r="C2166" s="193"/>
      <c r="D2166" s="192"/>
      <c r="E2166" s="194"/>
      <c r="F2166" s="194"/>
      <c r="G2166" s="194"/>
      <c r="H2166" s="194"/>
      <c r="I2166" s="195"/>
      <c r="J2166" s="196"/>
      <c r="K2166" s="195"/>
      <c r="L2166" s="195"/>
      <c r="M2166" s="195"/>
      <c r="N2166" s="195"/>
      <c r="O2166" s="195"/>
      <c r="P2166" s="195"/>
      <c r="Q2166" s="195"/>
      <c r="R2166" s="195"/>
      <c r="S2166" s="197"/>
    </row>
    <row r="2167" s="186" customFormat="1" ht="26.25" customHeight="1" spans="1:19">
      <c r="A2167" s="191"/>
      <c r="B2167" s="192"/>
      <c r="C2167" s="193"/>
      <c r="D2167" s="192"/>
      <c r="E2167" s="194"/>
      <c r="F2167" s="194"/>
      <c r="G2167" s="194"/>
      <c r="H2167" s="194"/>
      <c r="I2167" s="195"/>
      <c r="J2167" s="196"/>
      <c r="K2167" s="195"/>
      <c r="L2167" s="195"/>
      <c r="M2167" s="195"/>
      <c r="N2167" s="195"/>
      <c r="O2167" s="195"/>
      <c r="P2167" s="195"/>
      <c r="Q2167" s="195"/>
      <c r="R2167" s="195"/>
      <c r="S2167" s="197"/>
    </row>
    <row r="2168" s="186" customFormat="1" ht="26.25" customHeight="1" spans="1:19">
      <c r="A2168" s="191"/>
      <c r="B2168" s="192"/>
      <c r="C2168" s="193"/>
      <c r="D2168" s="192"/>
      <c r="E2168" s="194"/>
      <c r="F2168" s="194"/>
      <c r="G2168" s="194"/>
      <c r="H2168" s="194"/>
      <c r="I2168" s="195"/>
      <c r="J2168" s="196"/>
      <c r="K2168" s="195"/>
      <c r="L2168" s="195"/>
      <c r="M2168" s="195"/>
      <c r="N2168" s="195"/>
      <c r="O2168" s="195"/>
      <c r="P2168" s="195"/>
      <c r="Q2168" s="195"/>
      <c r="R2168" s="195"/>
      <c r="S2168" s="197"/>
    </row>
    <row r="2169" s="186" customFormat="1" ht="26.25" customHeight="1" spans="1:19">
      <c r="A2169" s="191"/>
      <c r="B2169" s="192"/>
      <c r="C2169" s="193"/>
      <c r="D2169" s="192"/>
      <c r="E2169" s="194"/>
      <c r="F2169" s="194"/>
      <c r="G2169" s="194"/>
      <c r="H2169" s="194"/>
      <c r="I2169" s="195"/>
      <c r="J2169" s="196"/>
      <c r="K2169" s="195"/>
      <c r="L2169" s="195"/>
      <c r="M2169" s="195"/>
      <c r="N2169" s="195"/>
      <c r="O2169" s="195"/>
      <c r="P2169" s="195"/>
      <c r="Q2169" s="195"/>
      <c r="R2169" s="195"/>
      <c r="S2169" s="197"/>
    </row>
    <row r="2170" s="186" customFormat="1" ht="26.25" customHeight="1" spans="1:19">
      <c r="A2170" s="191"/>
      <c r="B2170" s="192"/>
      <c r="C2170" s="193"/>
      <c r="D2170" s="192"/>
      <c r="E2170" s="194"/>
      <c r="F2170" s="194"/>
      <c r="G2170" s="194"/>
      <c r="H2170" s="194"/>
      <c r="I2170" s="195"/>
      <c r="J2170" s="196"/>
      <c r="K2170" s="195"/>
      <c r="L2170" s="195"/>
      <c r="M2170" s="195"/>
      <c r="N2170" s="195"/>
      <c r="O2170" s="195"/>
      <c r="P2170" s="195"/>
      <c r="Q2170" s="195"/>
      <c r="R2170" s="195"/>
      <c r="S2170" s="197"/>
    </row>
    <row r="2171" s="186" customFormat="1" ht="26.25" customHeight="1" spans="1:19">
      <c r="A2171" s="191"/>
      <c r="B2171" s="192"/>
      <c r="C2171" s="193"/>
      <c r="D2171" s="192"/>
      <c r="E2171" s="194"/>
      <c r="F2171" s="194"/>
      <c r="G2171" s="194"/>
      <c r="H2171" s="194"/>
      <c r="I2171" s="195"/>
      <c r="J2171" s="196"/>
      <c r="K2171" s="195"/>
      <c r="L2171" s="195"/>
      <c r="M2171" s="195"/>
      <c r="N2171" s="195"/>
      <c r="O2171" s="195"/>
      <c r="P2171" s="195"/>
      <c r="Q2171" s="195"/>
      <c r="R2171" s="195"/>
      <c r="S2171" s="197"/>
    </row>
    <row r="2172" s="186" customFormat="1" ht="26.25" customHeight="1" spans="1:19">
      <c r="A2172" s="191"/>
      <c r="B2172" s="192"/>
      <c r="C2172" s="193"/>
      <c r="D2172" s="192"/>
      <c r="E2172" s="194"/>
      <c r="F2172" s="194"/>
      <c r="G2172" s="194"/>
      <c r="H2172" s="194"/>
      <c r="I2172" s="195"/>
      <c r="J2172" s="196"/>
      <c r="K2172" s="195"/>
      <c r="L2172" s="195"/>
      <c r="M2172" s="195"/>
      <c r="N2172" s="195"/>
      <c r="O2172" s="195"/>
      <c r="P2172" s="195"/>
      <c r="Q2172" s="195"/>
      <c r="R2172" s="195"/>
      <c r="S2172" s="197"/>
    </row>
    <row r="2173" s="186" customFormat="1" ht="26.25" customHeight="1" spans="1:19">
      <c r="A2173" s="191"/>
      <c r="B2173" s="192"/>
      <c r="C2173" s="193"/>
      <c r="D2173" s="192"/>
      <c r="E2173" s="194"/>
      <c r="F2173" s="194"/>
      <c r="G2173" s="194"/>
      <c r="H2173" s="194"/>
      <c r="I2173" s="195"/>
      <c r="J2173" s="196"/>
      <c r="K2173" s="195"/>
      <c r="L2173" s="195"/>
      <c r="M2173" s="195"/>
      <c r="N2173" s="195"/>
      <c r="O2173" s="195"/>
      <c r="P2173" s="195"/>
      <c r="Q2173" s="195"/>
      <c r="R2173" s="195"/>
      <c r="S2173" s="197"/>
    </row>
    <row r="2174" s="186" customFormat="1" ht="26.25" customHeight="1" spans="1:19">
      <c r="A2174" s="191"/>
      <c r="B2174" s="192"/>
      <c r="C2174" s="193"/>
      <c r="D2174" s="192"/>
      <c r="E2174" s="194"/>
      <c r="F2174" s="194"/>
      <c r="G2174" s="194"/>
      <c r="H2174" s="194"/>
      <c r="I2174" s="195"/>
      <c r="J2174" s="196"/>
      <c r="K2174" s="195"/>
      <c r="L2174" s="195"/>
      <c r="M2174" s="195"/>
      <c r="N2174" s="195"/>
      <c r="O2174" s="195"/>
      <c r="P2174" s="195"/>
      <c r="Q2174" s="195"/>
      <c r="R2174" s="195"/>
      <c r="S2174" s="197"/>
    </row>
    <row r="2175" s="186" customFormat="1" ht="26.25" customHeight="1" spans="1:19">
      <c r="A2175" s="191"/>
      <c r="B2175" s="192"/>
      <c r="C2175" s="193"/>
      <c r="D2175" s="192"/>
      <c r="E2175" s="194"/>
      <c r="F2175" s="194"/>
      <c r="G2175" s="194"/>
      <c r="H2175" s="194"/>
      <c r="I2175" s="195"/>
      <c r="J2175" s="196"/>
      <c r="K2175" s="195"/>
      <c r="L2175" s="195"/>
      <c r="M2175" s="195"/>
      <c r="N2175" s="195"/>
      <c r="O2175" s="195"/>
      <c r="P2175" s="195"/>
      <c r="Q2175" s="195"/>
      <c r="R2175" s="195"/>
      <c r="S2175" s="197"/>
    </row>
    <row r="2176" s="186" customFormat="1" ht="26.25" customHeight="1" spans="1:19">
      <c r="A2176" s="191"/>
      <c r="B2176" s="192"/>
      <c r="C2176" s="193"/>
      <c r="D2176" s="192"/>
      <c r="E2176" s="194"/>
      <c r="F2176" s="194"/>
      <c r="G2176" s="194"/>
      <c r="H2176" s="194"/>
      <c r="I2176" s="195"/>
      <c r="J2176" s="196"/>
      <c r="K2176" s="195"/>
      <c r="L2176" s="195"/>
      <c r="M2176" s="195"/>
      <c r="N2176" s="195"/>
      <c r="O2176" s="195"/>
      <c r="P2176" s="195"/>
      <c r="Q2176" s="195"/>
      <c r="R2176" s="195"/>
      <c r="S2176" s="197"/>
    </row>
    <row r="2177" s="186" customFormat="1" ht="26.25" customHeight="1" spans="1:19">
      <c r="A2177" s="191"/>
      <c r="B2177" s="192"/>
      <c r="C2177" s="193"/>
      <c r="D2177" s="192"/>
      <c r="E2177" s="194"/>
      <c r="F2177" s="194"/>
      <c r="G2177" s="194"/>
      <c r="H2177" s="194"/>
      <c r="I2177" s="195"/>
      <c r="J2177" s="196"/>
      <c r="K2177" s="195"/>
      <c r="L2177" s="195"/>
      <c r="M2177" s="195"/>
      <c r="N2177" s="195"/>
      <c r="O2177" s="195"/>
      <c r="P2177" s="195"/>
      <c r="Q2177" s="195"/>
      <c r="R2177" s="195"/>
      <c r="S2177" s="197"/>
    </row>
    <row r="2178" s="186" customFormat="1" ht="26.25" customHeight="1" spans="1:19">
      <c r="A2178" s="191"/>
      <c r="B2178" s="192"/>
      <c r="C2178" s="193"/>
      <c r="D2178" s="192"/>
      <c r="E2178" s="194"/>
      <c r="F2178" s="194"/>
      <c r="G2178" s="194"/>
      <c r="H2178" s="194"/>
      <c r="I2178" s="195"/>
      <c r="J2178" s="196"/>
      <c r="K2178" s="195"/>
      <c r="L2178" s="195"/>
      <c r="M2178" s="195"/>
      <c r="N2178" s="195"/>
      <c r="O2178" s="195"/>
      <c r="P2178" s="195"/>
      <c r="Q2178" s="195"/>
      <c r="R2178" s="195"/>
      <c r="S2178" s="197"/>
    </row>
    <row r="2179" s="186" customFormat="1" ht="26.25" customHeight="1" spans="1:19">
      <c r="A2179" s="191"/>
      <c r="B2179" s="192"/>
      <c r="C2179" s="193"/>
      <c r="D2179" s="192"/>
      <c r="E2179" s="194"/>
      <c r="F2179" s="194"/>
      <c r="G2179" s="194"/>
      <c r="H2179" s="194"/>
      <c r="I2179" s="195"/>
      <c r="J2179" s="196"/>
      <c r="K2179" s="195"/>
      <c r="L2179" s="195"/>
      <c r="M2179" s="195"/>
      <c r="N2179" s="195"/>
      <c r="O2179" s="195"/>
      <c r="P2179" s="195"/>
      <c r="Q2179" s="195"/>
      <c r="R2179" s="195"/>
      <c r="S2179" s="197"/>
    </row>
    <row r="2180" s="186" customFormat="1" ht="26.25" customHeight="1" spans="1:19">
      <c r="A2180" s="191"/>
      <c r="B2180" s="192"/>
      <c r="C2180" s="193"/>
      <c r="D2180" s="192"/>
      <c r="E2180" s="194"/>
      <c r="F2180" s="194"/>
      <c r="G2180" s="194"/>
      <c r="H2180" s="194"/>
      <c r="I2180" s="195"/>
      <c r="J2180" s="196"/>
      <c r="K2180" s="195"/>
      <c r="L2180" s="195"/>
      <c r="M2180" s="195"/>
      <c r="N2180" s="195"/>
      <c r="O2180" s="195"/>
      <c r="P2180" s="195"/>
      <c r="Q2180" s="195"/>
      <c r="R2180" s="195"/>
      <c r="S2180" s="197"/>
    </row>
    <row r="2181" s="186" customFormat="1" ht="26.25" customHeight="1" spans="1:19">
      <c r="A2181" s="191"/>
      <c r="B2181" s="192"/>
      <c r="C2181" s="193"/>
      <c r="D2181" s="192"/>
      <c r="E2181" s="194"/>
      <c r="F2181" s="194"/>
      <c r="G2181" s="194"/>
      <c r="H2181" s="194"/>
      <c r="I2181" s="195"/>
      <c r="J2181" s="196"/>
      <c r="K2181" s="195"/>
      <c r="L2181" s="195"/>
      <c r="M2181" s="195"/>
      <c r="N2181" s="195"/>
      <c r="O2181" s="195"/>
      <c r="P2181" s="195"/>
      <c r="Q2181" s="195"/>
      <c r="R2181" s="195"/>
      <c r="S2181" s="197"/>
    </row>
    <row r="2182" s="186" customFormat="1" ht="26.25" customHeight="1" spans="1:19">
      <c r="A2182" s="191"/>
      <c r="B2182" s="192"/>
      <c r="C2182" s="193"/>
      <c r="D2182" s="192"/>
      <c r="E2182" s="194"/>
      <c r="F2182" s="194"/>
      <c r="G2182" s="194"/>
      <c r="H2182" s="194"/>
      <c r="I2182" s="195"/>
      <c r="J2182" s="196"/>
      <c r="K2182" s="195"/>
      <c r="L2182" s="195"/>
      <c r="M2182" s="195"/>
      <c r="N2182" s="195"/>
      <c r="O2182" s="195"/>
      <c r="P2182" s="195"/>
      <c r="Q2182" s="195"/>
      <c r="R2182" s="195"/>
      <c r="S2182" s="197"/>
    </row>
    <row r="2183" s="186" customFormat="1" ht="26.25" customHeight="1" spans="1:19">
      <c r="A2183" s="191"/>
      <c r="B2183" s="192"/>
      <c r="C2183" s="193"/>
      <c r="D2183" s="192"/>
      <c r="E2183" s="194"/>
      <c r="F2183" s="194"/>
      <c r="G2183" s="194"/>
      <c r="H2183" s="194"/>
      <c r="I2183" s="195"/>
      <c r="J2183" s="196"/>
      <c r="K2183" s="195"/>
      <c r="L2183" s="195"/>
      <c r="M2183" s="195"/>
      <c r="N2183" s="195"/>
      <c r="O2183" s="195"/>
      <c r="P2183" s="195"/>
      <c r="Q2183" s="195"/>
      <c r="R2183" s="195"/>
      <c r="S2183" s="197"/>
    </row>
    <row r="2184" s="186" customFormat="1" ht="26.25" customHeight="1" spans="1:19">
      <c r="A2184" s="191"/>
      <c r="B2184" s="192"/>
      <c r="C2184" s="193"/>
      <c r="D2184" s="192"/>
      <c r="E2184" s="194"/>
      <c r="F2184" s="194"/>
      <c r="G2184" s="194"/>
      <c r="H2184" s="194"/>
      <c r="I2184" s="195"/>
      <c r="J2184" s="196"/>
      <c r="K2184" s="195"/>
      <c r="L2184" s="195"/>
      <c r="M2184" s="195"/>
      <c r="N2184" s="195"/>
      <c r="O2184" s="195"/>
      <c r="P2184" s="195"/>
      <c r="Q2184" s="195"/>
      <c r="R2184" s="195"/>
      <c r="S2184" s="197"/>
    </row>
    <row r="2185" s="186" customFormat="1" ht="26.25" customHeight="1" spans="1:19">
      <c r="A2185" s="191"/>
      <c r="B2185" s="192"/>
      <c r="C2185" s="193"/>
      <c r="D2185" s="192"/>
      <c r="E2185" s="194"/>
      <c r="F2185" s="194"/>
      <c r="G2185" s="194"/>
      <c r="H2185" s="194"/>
      <c r="I2185" s="195"/>
      <c r="J2185" s="196"/>
      <c r="K2185" s="195"/>
      <c r="L2185" s="195"/>
      <c r="M2185" s="195"/>
      <c r="N2185" s="195"/>
      <c r="O2185" s="195"/>
      <c r="P2185" s="195"/>
      <c r="Q2185" s="195"/>
      <c r="R2185" s="195"/>
      <c r="S2185" s="197"/>
    </row>
    <row r="2186" s="186" customFormat="1" ht="26.25" customHeight="1" spans="1:19">
      <c r="A2186" s="191"/>
      <c r="B2186" s="192"/>
      <c r="C2186" s="193"/>
      <c r="D2186" s="192"/>
      <c r="E2186" s="194"/>
      <c r="F2186" s="194"/>
      <c r="G2186" s="194"/>
      <c r="H2186" s="194"/>
      <c r="I2186" s="195"/>
      <c r="J2186" s="196"/>
      <c r="K2186" s="195"/>
      <c r="L2186" s="195"/>
      <c r="M2186" s="195"/>
      <c r="N2186" s="195"/>
      <c r="O2186" s="195"/>
      <c r="P2186" s="195"/>
      <c r="Q2186" s="195"/>
      <c r="R2186" s="195"/>
      <c r="S2186" s="197"/>
    </row>
    <row r="2187" s="186" customFormat="1" ht="26.25" customHeight="1" spans="1:19">
      <c r="A2187" s="191"/>
      <c r="B2187" s="192"/>
      <c r="C2187" s="193"/>
      <c r="D2187" s="192"/>
      <c r="E2187" s="194"/>
      <c r="F2187" s="194"/>
      <c r="G2187" s="194"/>
      <c r="H2187" s="194"/>
      <c r="I2187" s="195"/>
      <c r="J2187" s="196"/>
      <c r="K2187" s="195"/>
      <c r="L2187" s="195"/>
      <c r="M2187" s="195"/>
      <c r="N2187" s="195"/>
      <c r="O2187" s="195"/>
      <c r="P2187" s="195"/>
      <c r="Q2187" s="195"/>
      <c r="R2187" s="195"/>
      <c r="S2187" s="197"/>
    </row>
    <row r="2188" s="186" customFormat="1" ht="26.25" customHeight="1" spans="1:19">
      <c r="A2188" s="191"/>
      <c r="B2188" s="192"/>
      <c r="C2188" s="193"/>
      <c r="D2188" s="192"/>
      <c r="E2188" s="194"/>
      <c r="F2188" s="194"/>
      <c r="G2188" s="194"/>
      <c r="H2188" s="194"/>
      <c r="I2188" s="195"/>
      <c r="J2188" s="196"/>
      <c r="K2188" s="195"/>
      <c r="L2188" s="195"/>
      <c r="M2188" s="195"/>
      <c r="N2188" s="195"/>
      <c r="O2188" s="195"/>
      <c r="P2188" s="195"/>
      <c r="Q2188" s="195"/>
      <c r="R2188" s="195"/>
      <c r="S2188" s="197"/>
    </row>
    <row r="2189" s="186" customFormat="1" ht="26.25" customHeight="1" spans="1:19">
      <c r="A2189" s="191"/>
      <c r="B2189" s="192"/>
      <c r="C2189" s="193"/>
      <c r="D2189" s="192"/>
      <c r="E2189" s="194"/>
      <c r="F2189" s="194"/>
      <c r="G2189" s="194"/>
      <c r="H2189" s="194"/>
      <c r="I2189" s="195"/>
      <c r="J2189" s="196"/>
      <c r="K2189" s="195"/>
      <c r="L2189" s="195"/>
      <c r="M2189" s="195"/>
      <c r="N2189" s="195"/>
      <c r="O2189" s="195"/>
      <c r="P2189" s="195"/>
      <c r="Q2189" s="195"/>
      <c r="R2189" s="195"/>
      <c r="S2189" s="197"/>
    </row>
    <row r="2190" s="186" customFormat="1" ht="26.25" customHeight="1" spans="1:19">
      <c r="A2190" s="191"/>
      <c r="B2190" s="192"/>
      <c r="C2190" s="193"/>
      <c r="D2190" s="192"/>
      <c r="E2190" s="194"/>
      <c r="F2190" s="194"/>
      <c r="G2190" s="194"/>
      <c r="H2190" s="194"/>
      <c r="I2190" s="195"/>
      <c r="J2190" s="196"/>
      <c r="K2190" s="195"/>
      <c r="L2190" s="195"/>
      <c r="M2190" s="195"/>
      <c r="N2190" s="195"/>
      <c r="O2190" s="195"/>
      <c r="P2190" s="195"/>
      <c r="Q2190" s="195"/>
      <c r="R2190" s="195"/>
      <c r="S2190" s="197"/>
    </row>
    <row r="2191" s="186" customFormat="1" ht="26.25" customHeight="1" spans="1:19">
      <c r="A2191" s="191"/>
      <c r="B2191" s="192"/>
      <c r="C2191" s="193"/>
      <c r="D2191" s="192"/>
      <c r="E2191" s="194"/>
      <c r="F2191" s="194"/>
      <c r="G2191" s="194"/>
      <c r="H2191" s="194"/>
      <c r="I2191" s="195"/>
      <c r="J2191" s="196"/>
      <c r="K2191" s="195"/>
      <c r="L2191" s="195"/>
      <c r="M2191" s="195"/>
      <c r="N2191" s="195"/>
      <c r="O2191" s="195"/>
      <c r="P2191" s="195"/>
      <c r="Q2191" s="195"/>
      <c r="R2191" s="195"/>
      <c r="S2191" s="197"/>
    </row>
    <row r="2192" s="186" customFormat="1" ht="26.25" customHeight="1" spans="1:19">
      <c r="A2192" s="191"/>
      <c r="B2192" s="192"/>
      <c r="C2192" s="193"/>
      <c r="D2192" s="192"/>
      <c r="E2192" s="194"/>
      <c r="F2192" s="194"/>
      <c r="G2192" s="194"/>
      <c r="H2192" s="194"/>
      <c r="I2192" s="195"/>
      <c r="J2192" s="196"/>
      <c r="K2192" s="195"/>
      <c r="L2192" s="195"/>
      <c r="M2192" s="195"/>
      <c r="N2192" s="195"/>
      <c r="O2192" s="195"/>
      <c r="P2192" s="195"/>
      <c r="Q2192" s="195"/>
      <c r="R2192" s="195"/>
      <c r="S2192" s="197"/>
    </row>
    <row r="2193" s="186" customFormat="1" ht="26.25" customHeight="1" spans="1:19">
      <c r="A2193" s="191"/>
      <c r="B2193" s="192"/>
      <c r="C2193" s="193"/>
      <c r="D2193" s="192"/>
      <c r="E2193" s="194"/>
      <c r="F2193" s="194"/>
      <c r="G2193" s="194"/>
      <c r="H2193" s="194"/>
      <c r="I2193" s="195"/>
      <c r="J2193" s="196"/>
      <c r="K2193" s="195"/>
      <c r="L2193" s="195"/>
      <c r="M2193" s="195"/>
      <c r="N2193" s="195"/>
      <c r="O2193" s="195"/>
      <c r="P2193" s="195"/>
      <c r="Q2193" s="195"/>
      <c r="R2193" s="195"/>
      <c r="S2193" s="197"/>
    </row>
    <row r="2194" s="186" customFormat="1" ht="26.25" customHeight="1" spans="1:19">
      <c r="A2194" s="191"/>
      <c r="B2194" s="192"/>
      <c r="C2194" s="193"/>
      <c r="D2194" s="192"/>
      <c r="E2194" s="194"/>
      <c r="F2194" s="194"/>
      <c r="G2194" s="194"/>
      <c r="H2194" s="194"/>
      <c r="I2194" s="195"/>
      <c r="J2194" s="196"/>
      <c r="K2194" s="195"/>
      <c r="L2194" s="195"/>
      <c r="M2194" s="195"/>
      <c r="N2194" s="195"/>
      <c r="O2194" s="195"/>
      <c r="P2194" s="195"/>
      <c r="Q2194" s="195"/>
      <c r="R2194" s="195"/>
      <c r="S2194" s="197"/>
    </row>
    <row r="2195" s="186" customFormat="1" ht="26.25" customHeight="1" spans="1:19">
      <c r="A2195" s="191"/>
      <c r="B2195" s="192"/>
      <c r="C2195" s="193"/>
      <c r="D2195" s="192"/>
      <c r="E2195" s="194"/>
      <c r="F2195" s="194"/>
      <c r="G2195" s="194"/>
      <c r="H2195" s="194"/>
      <c r="I2195" s="195"/>
      <c r="J2195" s="196"/>
      <c r="K2195" s="195"/>
      <c r="L2195" s="195"/>
      <c r="M2195" s="195"/>
      <c r="N2195" s="195"/>
      <c r="O2195" s="195"/>
      <c r="P2195" s="195"/>
      <c r="Q2195" s="195"/>
      <c r="R2195" s="195"/>
      <c r="S2195" s="197"/>
    </row>
    <row r="2196" s="186" customFormat="1" ht="26.25" customHeight="1" spans="1:19">
      <c r="A2196" s="191"/>
      <c r="B2196" s="192"/>
      <c r="C2196" s="193"/>
      <c r="D2196" s="192"/>
      <c r="E2196" s="194"/>
      <c r="F2196" s="194"/>
      <c r="G2196" s="194"/>
      <c r="H2196" s="194"/>
      <c r="I2196" s="195"/>
      <c r="J2196" s="196"/>
      <c r="K2196" s="195"/>
      <c r="L2196" s="195"/>
      <c r="M2196" s="195"/>
      <c r="N2196" s="195"/>
      <c r="O2196" s="195"/>
      <c r="P2196" s="195"/>
      <c r="Q2196" s="195"/>
      <c r="R2196" s="195"/>
      <c r="S2196" s="197"/>
    </row>
    <row r="2197" s="186" customFormat="1" ht="26.25" customHeight="1" spans="1:19">
      <c r="A2197" s="191"/>
      <c r="B2197" s="192"/>
      <c r="C2197" s="193"/>
      <c r="D2197" s="192"/>
      <c r="E2197" s="194"/>
      <c r="F2197" s="194"/>
      <c r="G2197" s="194"/>
      <c r="H2197" s="194"/>
      <c r="I2197" s="195"/>
      <c r="J2197" s="196"/>
      <c r="K2197" s="195"/>
      <c r="L2197" s="195"/>
      <c r="M2197" s="195"/>
      <c r="N2197" s="195"/>
      <c r="O2197" s="195"/>
      <c r="P2197" s="195"/>
      <c r="Q2197" s="195"/>
      <c r="R2197" s="195"/>
      <c r="S2197" s="197"/>
    </row>
    <row r="2198" s="186" customFormat="1" ht="26.25" customHeight="1" spans="1:19">
      <c r="A2198" s="191"/>
      <c r="B2198" s="192"/>
      <c r="C2198" s="193"/>
      <c r="D2198" s="192"/>
      <c r="E2198" s="194"/>
      <c r="F2198" s="194"/>
      <c r="G2198" s="194"/>
      <c r="H2198" s="194"/>
      <c r="I2198" s="195"/>
      <c r="J2198" s="196"/>
      <c r="K2198" s="195"/>
      <c r="L2198" s="195"/>
      <c r="M2198" s="195"/>
      <c r="N2198" s="195"/>
      <c r="O2198" s="195"/>
      <c r="P2198" s="195"/>
      <c r="Q2198" s="195"/>
      <c r="R2198" s="195"/>
      <c r="S2198" s="197"/>
    </row>
    <row r="2199" s="186" customFormat="1" ht="26.25" customHeight="1" spans="1:19">
      <c r="A2199" s="191"/>
      <c r="B2199" s="192"/>
      <c r="C2199" s="193"/>
      <c r="D2199" s="192"/>
      <c r="E2199" s="194"/>
      <c r="F2199" s="194"/>
      <c r="G2199" s="194"/>
      <c r="H2199" s="194"/>
      <c r="I2199" s="195"/>
      <c r="J2199" s="196"/>
      <c r="K2199" s="195"/>
      <c r="L2199" s="195"/>
      <c r="M2199" s="195"/>
      <c r="N2199" s="195"/>
      <c r="O2199" s="195"/>
      <c r="P2199" s="195"/>
      <c r="Q2199" s="195"/>
      <c r="R2199" s="195"/>
      <c r="S2199" s="197"/>
    </row>
    <row r="2200" s="186" customFormat="1" ht="26.25" customHeight="1" spans="1:19">
      <c r="A2200" s="191"/>
      <c r="B2200" s="192"/>
      <c r="C2200" s="193"/>
      <c r="D2200" s="192"/>
      <c r="E2200" s="194"/>
      <c r="F2200" s="194"/>
      <c r="G2200" s="194"/>
      <c r="H2200" s="194"/>
      <c r="I2200" s="195"/>
      <c r="J2200" s="196"/>
      <c r="K2200" s="195"/>
      <c r="L2200" s="195"/>
      <c r="M2200" s="195"/>
      <c r="N2200" s="195"/>
      <c r="O2200" s="195"/>
      <c r="P2200" s="195"/>
      <c r="Q2200" s="195"/>
      <c r="R2200" s="195"/>
      <c r="S2200" s="197"/>
    </row>
    <row r="2201" s="186" customFormat="1" ht="26.25" customHeight="1" spans="1:19">
      <c r="A2201" s="191"/>
      <c r="B2201" s="192"/>
      <c r="C2201" s="193"/>
      <c r="D2201" s="192"/>
      <c r="E2201" s="194"/>
      <c r="F2201" s="194"/>
      <c r="G2201" s="194"/>
      <c r="H2201" s="194"/>
      <c r="I2201" s="195"/>
      <c r="J2201" s="196"/>
      <c r="K2201" s="195"/>
      <c r="L2201" s="195"/>
      <c r="M2201" s="195"/>
      <c r="N2201" s="195"/>
      <c r="O2201" s="195"/>
      <c r="P2201" s="195"/>
      <c r="Q2201" s="195"/>
      <c r="R2201" s="195"/>
      <c r="S2201" s="197"/>
    </row>
    <row r="2202" s="186" customFormat="1" ht="26.25" customHeight="1" spans="1:19">
      <c r="A2202" s="191"/>
      <c r="B2202" s="192"/>
      <c r="C2202" s="193"/>
      <c r="D2202" s="192"/>
      <c r="E2202" s="194"/>
      <c r="F2202" s="194"/>
      <c r="G2202" s="194"/>
      <c r="H2202" s="194"/>
      <c r="I2202" s="195"/>
      <c r="J2202" s="196"/>
      <c r="K2202" s="195"/>
      <c r="L2202" s="195"/>
      <c r="M2202" s="195"/>
      <c r="N2202" s="195"/>
      <c r="O2202" s="195"/>
      <c r="P2202" s="195"/>
      <c r="Q2202" s="195"/>
      <c r="R2202" s="195"/>
      <c r="S2202" s="197"/>
    </row>
    <row r="2203" s="186" customFormat="1" ht="26.25" customHeight="1" spans="1:19">
      <c r="A2203" s="191"/>
      <c r="B2203" s="192"/>
      <c r="C2203" s="193"/>
      <c r="D2203" s="192"/>
      <c r="E2203" s="194"/>
      <c r="F2203" s="194"/>
      <c r="G2203" s="194"/>
      <c r="H2203" s="194"/>
      <c r="I2203" s="195"/>
      <c r="J2203" s="196"/>
      <c r="K2203" s="195"/>
      <c r="L2203" s="195"/>
      <c r="M2203" s="195"/>
      <c r="N2203" s="195"/>
      <c r="O2203" s="195"/>
      <c r="P2203" s="195"/>
      <c r="Q2203" s="195"/>
      <c r="R2203" s="195"/>
      <c r="S2203" s="197"/>
    </row>
    <row r="2204" s="186" customFormat="1" ht="25.5" customHeight="1" spans="1:19">
      <c r="A2204" s="191"/>
      <c r="B2204" s="192"/>
      <c r="C2204" s="193"/>
      <c r="D2204" s="192"/>
      <c r="E2204" s="194"/>
      <c r="F2204" s="194"/>
      <c r="G2204" s="194"/>
      <c r="H2204" s="194"/>
      <c r="I2204" s="195"/>
      <c r="J2204" s="196"/>
      <c r="K2204" s="195"/>
      <c r="L2204" s="195"/>
      <c r="M2204" s="195"/>
      <c r="N2204" s="195"/>
      <c r="O2204" s="195"/>
      <c r="P2204" s="195"/>
      <c r="Q2204" s="195"/>
      <c r="R2204" s="195"/>
      <c r="S2204" s="197"/>
    </row>
    <row r="2205" s="186" customFormat="1" ht="25.5" customHeight="1" spans="1:19">
      <c r="A2205" s="191"/>
      <c r="B2205" s="192"/>
      <c r="C2205" s="193"/>
      <c r="D2205" s="192"/>
      <c r="E2205" s="194"/>
      <c r="F2205" s="194"/>
      <c r="G2205" s="194"/>
      <c r="H2205" s="194"/>
      <c r="I2205" s="195"/>
      <c r="J2205" s="196"/>
      <c r="K2205" s="195"/>
      <c r="L2205" s="195"/>
      <c r="M2205" s="195"/>
      <c r="N2205" s="195"/>
      <c r="O2205" s="195"/>
      <c r="P2205" s="195"/>
      <c r="Q2205" s="195"/>
      <c r="R2205" s="195"/>
      <c r="S2205" s="197"/>
    </row>
    <row r="2206" s="186" customFormat="1" ht="25.5" customHeight="1" spans="1:19">
      <c r="A2206" s="191"/>
      <c r="B2206" s="192"/>
      <c r="C2206" s="193"/>
      <c r="D2206" s="192"/>
      <c r="E2206" s="194"/>
      <c r="F2206" s="194"/>
      <c r="G2206" s="194"/>
      <c r="H2206" s="194"/>
      <c r="I2206" s="195"/>
      <c r="J2206" s="196"/>
      <c r="K2206" s="195"/>
      <c r="L2206" s="195"/>
      <c r="M2206" s="195"/>
      <c r="N2206" s="195"/>
      <c r="O2206" s="195"/>
      <c r="P2206" s="195"/>
      <c r="Q2206" s="195"/>
      <c r="R2206" s="195"/>
      <c r="S2206" s="197"/>
    </row>
    <row r="2207" s="186" customFormat="1" ht="25.5" customHeight="1" spans="1:19">
      <c r="A2207" s="191"/>
      <c r="B2207" s="192"/>
      <c r="C2207" s="193"/>
      <c r="D2207" s="192"/>
      <c r="E2207" s="194"/>
      <c r="F2207" s="194"/>
      <c r="G2207" s="194"/>
      <c r="H2207" s="194"/>
      <c r="I2207" s="195"/>
      <c r="J2207" s="196"/>
      <c r="K2207" s="195"/>
      <c r="L2207" s="195"/>
      <c r="M2207" s="195"/>
      <c r="N2207" s="195"/>
      <c r="O2207" s="195"/>
      <c r="P2207" s="195"/>
      <c r="Q2207" s="195"/>
      <c r="R2207" s="195"/>
      <c r="S2207" s="197"/>
    </row>
    <row r="2208" s="186" customFormat="1" ht="25.5" customHeight="1" spans="1:19">
      <c r="A2208" s="191"/>
      <c r="B2208" s="192"/>
      <c r="C2208" s="193"/>
      <c r="D2208" s="192"/>
      <c r="E2208" s="194"/>
      <c r="F2208" s="194"/>
      <c r="G2208" s="194"/>
      <c r="H2208" s="194"/>
      <c r="I2208" s="195"/>
      <c r="J2208" s="196"/>
      <c r="K2208" s="195"/>
      <c r="L2208" s="195"/>
      <c r="M2208" s="195"/>
      <c r="N2208" s="195"/>
      <c r="O2208" s="195"/>
      <c r="P2208" s="195"/>
      <c r="Q2208" s="195"/>
      <c r="R2208" s="195"/>
      <c r="S2208" s="197"/>
    </row>
    <row r="2209" s="186" customFormat="1" ht="25.5" customHeight="1" spans="1:19">
      <c r="A2209" s="191"/>
      <c r="B2209" s="192"/>
      <c r="C2209" s="193"/>
      <c r="D2209" s="192"/>
      <c r="E2209" s="194"/>
      <c r="F2209" s="194"/>
      <c r="G2209" s="194"/>
      <c r="H2209" s="194"/>
      <c r="I2209" s="195"/>
      <c r="J2209" s="196"/>
      <c r="K2209" s="195"/>
      <c r="L2209" s="195"/>
      <c r="M2209" s="195"/>
      <c r="N2209" s="195"/>
      <c r="O2209" s="195"/>
      <c r="P2209" s="195"/>
      <c r="Q2209" s="195"/>
      <c r="R2209" s="195"/>
      <c r="S2209" s="197"/>
    </row>
    <row r="2210" s="186" customFormat="1" ht="25.5" customHeight="1" spans="1:19">
      <c r="A2210" s="191"/>
      <c r="B2210" s="192"/>
      <c r="C2210" s="193"/>
      <c r="D2210" s="192"/>
      <c r="E2210" s="194"/>
      <c r="F2210" s="194"/>
      <c r="G2210" s="194"/>
      <c r="H2210" s="194"/>
      <c r="I2210" s="195"/>
      <c r="J2210" s="196"/>
      <c r="K2210" s="195"/>
      <c r="L2210" s="195"/>
      <c r="M2210" s="195"/>
      <c r="N2210" s="195"/>
      <c r="O2210" s="195"/>
      <c r="P2210" s="195"/>
      <c r="Q2210" s="195"/>
      <c r="R2210" s="195"/>
      <c r="S2210" s="197"/>
    </row>
    <row r="2211" s="186" customFormat="1" ht="25.5" customHeight="1" spans="1:19">
      <c r="A2211" s="191"/>
      <c r="B2211" s="192"/>
      <c r="C2211" s="193"/>
      <c r="D2211" s="192"/>
      <c r="E2211" s="194"/>
      <c r="F2211" s="194"/>
      <c r="G2211" s="194"/>
      <c r="H2211" s="194"/>
      <c r="I2211" s="195"/>
      <c r="J2211" s="196"/>
      <c r="K2211" s="195"/>
      <c r="L2211" s="195"/>
      <c r="M2211" s="195"/>
      <c r="N2211" s="195"/>
      <c r="O2211" s="195"/>
      <c r="P2211" s="195"/>
      <c r="Q2211" s="195"/>
      <c r="R2211" s="195"/>
      <c r="S2211" s="197"/>
    </row>
    <row r="2212" s="186" customFormat="1" ht="25.5" customHeight="1" spans="1:19">
      <c r="A2212" s="191"/>
      <c r="B2212" s="192"/>
      <c r="C2212" s="193"/>
      <c r="D2212" s="192"/>
      <c r="E2212" s="194"/>
      <c r="F2212" s="194"/>
      <c r="G2212" s="194"/>
      <c r="H2212" s="194"/>
      <c r="I2212" s="195"/>
      <c r="J2212" s="196"/>
      <c r="K2212" s="195"/>
      <c r="L2212" s="195"/>
      <c r="M2212" s="195"/>
      <c r="N2212" s="195"/>
      <c r="O2212" s="195"/>
      <c r="P2212" s="195"/>
      <c r="Q2212" s="195"/>
      <c r="R2212" s="195"/>
      <c r="S2212" s="197"/>
    </row>
    <row r="2213" s="186" customFormat="1" ht="25.5" customHeight="1" spans="1:19">
      <c r="A2213" s="191"/>
      <c r="B2213" s="192"/>
      <c r="C2213" s="193"/>
      <c r="D2213" s="192"/>
      <c r="E2213" s="194"/>
      <c r="F2213" s="194"/>
      <c r="G2213" s="194"/>
      <c r="H2213" s="194"/>
      <c r="I2213" s="195"/>
      <c r="J2213" s="196"/>
      <c r="K2213" s="195"/>
      <c r="L2213" s="195"/>
      <c r="M2213" s="195"/>
      <c r="N2213" s="195"/>
      <c r="O2213" s="195"/>
      <c r="P2213" s="195"/>
      <c r="Q2213" s="195"/>
      <c r="R2213" s="195"/>
      <c r="S2213" s="197"/>
    </row>
    <row r="2214" s="186" customFormat="1" ht="25.5" customHeight="1" spans="1:19">
      <c r="A2214" s="191"/>
      <c r="B2214" s="192"/>
      <c r="C2214" s="193"/>
      <c r="D2214" s="192"/>
      <c r="E2214" s="194"/>
      <c r="F2214" s="194"/>
      <c r="G2214" s="194"/>
      <c r="H2214" s="194"/>
      <c r="I2214" s="195"/>
      <c r="J2214" s="196"/>
      <c r="K2214" s="195"/>
      <c r="L2214" s="195"/>
      <c r="M2214" s="195"/>
      <c r="N2214" s="195"/>
      <c r="O2214" s="195"/>
      <c r="P2214" s="195"/>
      <c r="Q2214" s="195"/>
      <c r="R2214" s="195"/>
      <c r="S2214" s="197"/>
    </row>
    <row r="2215" s="186" customFormat="1" ht="25.5" customHeight="1" spans="1:19">
      <c r="A2215" s="191"/>
      <c r="B2215" s="192"/>
      <c r="C2215" s="193"/>
      <c r="D2215" s="192"/>
      <c r="E2215" s="194"/>
      <c r="F2215" s="194"/>
      <c r="G2215" s="194"/>
      <c r="H2215" s="194"/>
      <c r="I2215" s="195"/>
      <c r="J2215" s="196"/>
      <c r="K2215" s="195"/>
      <c r="L2215" s="195"/>
      <c r="M2215" s="195"/>
      <c r="N2215" s="195"/>
      <c r="O2215" s="195"/>
      <c r="P2215" s="195"/>
      <c r="Q2215" s="195"/>
      <c r="R2215" s="195"/>
      <c r="S2215" s="197"/>
    </row>
    <row r="2216" s="186" customFormat="1" ht="25.5" customHeight="1" spans="1:19">
      <c r="A2216" s="191"/>
      <c r="B2216" s="192"/>
      <c r="C2216" s="193"/>
      <c r="D2216" s="192"/>
      <c r="E2216" s="194"/>
      <c r="F2216" s="194"/>
      <c r="G2216" s="194"/>
      <c r="H2216" s="194"/>
      <c r="I2216" s="195"/>
      <c r="J2216" s="196"/>
      <c r="K2216" s="195"/>
      <c r="L2216" s="195"/>
      <c r="M2216" s="195"/>
      <c r="N2216" s="195"/>
      <c r="O2216" s="195"/>
      <c r="P2216" s="195"/>
      <c r="Q2216" s="195"/>
      <c r="R2216" s="195"/>
      <c r="S2216" s="197"/>
    </row>
    <row r="2217" s="186" customFormat="1" ht="25.5" customHeight="1" spans="1:19">
      <c r="A2217" s="191"/>
      <c r="B2217" s="192"/>
      <c r="C2217" s="193"/>
      <c r="D2217" s="192"/>
      <c r="E2217" s="194"/>
      <c r="F2217" s="194"/>
      <c r="G2217" s="194"/>
      <c r="H2217" s="194"/>
      <c r="I2217" s="195"/>
      <c r="J2217" s="196"/>
      <c r="K2217" s="195"/>
      <c r="L2217" s="195"/>
      <c r="M2217" s="195"/>
      <c r="N2217" s="195"/>
      <c r="O2217" s="195"/>
      <c r="P2217" s="195"/>
      <c r="Q2217" s="195"/>
      <c r="R2217" s="195"/>
      <c r="S2217" s="197"/>
    </row>
    <row r="2218" s="186" customFormat="1" ht="25.5" customHeight="1" spans="1:19">
      <c r="A2218" s="191"/>
      <c r="B2218" s="192"/>
      <c r="C2218" s="193"/>
      <c r="D2218" s="192"/>
      <c r="E2218" s="194"/>
      <c r="F2218" s="194"/>
      <c r="G2218" s="194"/>
      <c r="H2218" s="194"/>
      <c r="I2218" s="195"/>
      <c r="J2218" s="196"/>
      <c r="K2218" s="195"/>
      <c r="L2218" s="195"/>
      <c r="M2218" s="195"/>
      <c r="N2218" s="195"/>
      <c r="O2218" s="195"/>
      <c r="P2218" s="195"/>
      <c r="Q2218" s="195"/>
      <c r="R2218" s="195"/>
      <c r="S2218" s="197"/>
    </row>
    <row r="2219" s="186" customFormat="1" ht="25.5" customHeight="1" spans="1:19">
      <c r="A2219" s="191"/>
      <c r="B2219" s="192"/>
      <c r="C2219" s="193"/>
      <c r="D2219" s="192"/>
      <c r="E2219" s="194"/>
      <c r="F2219" s="194"/>
      <c r="G2219" s="194"/>
      <c r="H2219" s="194"/>
      <c r="I2219" s="195"/>
      <c r="J2219" s="196"/>
      <c r="K2219" s="195"/>
      <c r="L2219" s="195"/>
      <c r="M2219" s="195"/>
      <c r="N2219" s="195"/>
      <c r="O2219" s="195"/>
      <c r="P2219" s="195"/>
      <c r="Q2219" s="195"/>
      <c r="R2219" s="195"/>
      <c r="S2219" s="197"/>
    </row>
    <row r="2220" s="186" customFormat="1" ht="29.25" customHeight="1" spans="1:19">
      <c r="A2220" s="191"/>
      <c r="B2220" s="192"/>
      <c r="C2220" s="193"/>
      <c r="D2220" s="192"/>
      <c r="E2220" s="194"/>
      <c r="F2220" s="194"/>
      <c r="G2220" s="194"/>
      <c r="H2220" s="194"/>
      <c r="I2220" s="195"/>
      <c r="J2220" s="196"/>
      <c r="K2220" s="195"/>
      <c r="L2220" s="195"/>
      <c r="M2220" s="195"/>
      <c r="N2220" s="195"/>
      <c r="O2220" s="195"/>
      <c r="P2220" s="195"/>
      <c r="Q2220" s="195"/>
      <c r="R2220" s="195"/>
      <c r="S2220" s="197"/>
    </row>
    <row r="2221" s="186" customFormat="1" ht="29.25" customHeight="1" spans="1:19">
      <c r="A2221" s="191"/>
      <c r="B2221" s="192"/>
      <c r="C2221" s="193"/>
      <c r="D2221" s="192"/>
      <c r="E2221" s="194"/>
      <c r="F2221" s="194"/>
      <c r="G2221" s="194"/>
      <c r="H2221" s="194"/>
      <c r="I2221" s="195"/>
      <c r="J2221" s="196"/>
      <c r="K2221" s="195"/>
      <c r="L2221" s="195"/>
      <c r="M2221" s="195"/>
      <c r="N2221" s="195"/>
      <c r="O2221" s="195"/>
      <c r="P2221" s="195"/>
      <c r="Q2221" s="195"/>
      <c r="R2221" s="195"/>
      <c r="S2221" s="197"/>
    </row>
    <row r="2222" s="186" customFormat="1" ht="29.25" customHeight="1" spans="1:19">
      <c r="A2222" s="191"/>
      <c r="B2222" s="192"/>
      <c r="C2222" s="193"/>
      <c r="D2222" s="192"/>
      <c r="E2222" s="194"/>
      <c r="F2222" s="194"/>
      <c r="G2222" s="194"/>
      <c r="H2222" s="194"/>
      <c r="I2222" s="195"/>
      <c r="J2222" s="196"/>
      <c r="K2222" s="195"/>
      <c r="L2222" s="195"/>
      <c r="M2222" s="195"/>
      <c r="N2222" s="195"/>
      <c r="O2222" s="195"/>
      <c r="P2222" s="195"/>
      <c r="Q2222" s="195"/>
      <c r="R2222" s="195"/>
      <c r="S2222" s="197"/>
    </row>
    <row r="2223" s="186" customFormat="1" ht="29.25" customHeight="1" spans="1:19">
      <c r="A2223" s="191"/>
      <c r="B2223" s="192"/>
      <c r="C2223" s="193"/>
      <c r="D2223" s="192"/>
      <c r="E2223" s="194"/>
      <c r="F2223" s="194"/>
      <c r="G2223" s="194"/>
      <c r="H2223" s="194"/>
      <c r="I2223" s="195"/>
      <c r="J2223" s="196"/>
      <c r="K2223" s="195"/>
      <c r="L2223" s="195"/>
      <c r="M2223" s="195"/>
      <c r="N2223" s="195"/>
      <c r="O2223" s="195"/>
      <c r="P2223" s="195"/>
      <c r="Q2223" s="195"/>
      <c r="R2223" s="195"/>
      <c r="S2223" s="197"/>
    </row>
    <row r="2224" s="186" customFormat="1" ht="29.25" customHeight="1" spans="1:19">
      <c r="A2224" s="191"/>
      <c r="B2224" s="192"/>
      <c r="C2224" s="193"/>
      <c r="D2224" s="192"/>
      <c r="E2224" s="194"/>
      <c r="F2224" s="194"/>
      <c r="G2224" s="194"/>
      <c r="H2224" s="194"/>
      <c r="I2224" s="195"/>
      <c r="J2224" s="196"/>
      <c r="K2224" s="195"/>
      <c r="L2224" s="195"/>
      <c r="M2224" s="195"/>
      <c r="N2224" s="195"/>
      <c r="O2224" s="195"/>
      <c r="P2224" s="195"/>
      <c r="Q2224" s="195"/>
      <c r="R2224" s="195"/>
      <c r="S2224" s="197"/>
    </row>
    <row r="2225" s="186" customFormat="1" ht="29.25" customHeight="1" spans="1:19">
      <c r="A2225" s="191"/>
      <c r="B2225" s="192"/>
      <c r="C2225" s="193"/>
      <c r="D2225" s="192"/>
      <c r="E2225" s="194"/>
      <c r="F2225" s="194"/>
      <c r="G2225" s="194"/>
      <c r="H2225" s="194"/>
      <c r="I2225" s="195"/>
      <c r="J2225" s="196"/>
      <c r="K2225" s="195"/>
      <c r="L2225" s="195"/>
      <c r="M2225" s="195"/>
      <c r="N2225" s="195"/>
      <c r="O2225" s="195"/>
      <c r="P2225" s="195"/>
      <c r="Q2225" s="195"/>
      <c r="R2225" s="195"/>
      <c r="S2225" s="197"/>
    </row>
    <row r="2226" s="186" customFormat="1" ht="29.25" customHeight="1" spans="1:19">
      <c r="A2226" s="191"/>
      <c r="B2226" s="192"/>
      <c r="C2226" s="193"/>
      <c r="D2226" s="192"/>
      <c r="E2226" s="194"/>
      <c r="F2226" s="194"/>
      <c r="G2226" s="194"/>
      <c r="H2226" s="194"/>
      <c r="I2226" s="195"/>
      <c r="J2226" s="196"/>
      <c r="K2226" s="195"/>
      <c r="L2226" s="195"/>
      <c r="M2226" s="195"/>
      <c r="N2226" s="195"/>
      <c r="O2226" s="195"/>
      <c r="P2226" s="195"/>
      <c r="Q2226" s="195"/>
      <c r="R2226" s="195"/>
      <c r="S2226" s="197"/>
    </row>
    <row r="2227" s="186" customFormat="1" ht="25.5" customHeight="1" spans="1:19">
      <c r="A2227" s="191"/>
      <c r="B2227" s="192"/>
      <c r="C2227" s="193"/>
      <c r="D2227" s="192"/>
      <c r="E2227" s="194"/>
      <c r="F2227" s="194"/>
      <c r="G2227" s="194"/>
      <c r="H2227" s="194"/>
      <c r="I2227" s="195"/>
      <c r="J2227" s="196"/>
      <c r="K2227" s="195"/>
      <c r="L2227" s="195"/>
      <c r="M2227" s="195"/>
      <c r="N2227" s="195"/>
      <c r="O2227" s="195"/>
      <c r="P2227" s="195"/>
      <c r="Q2227" s="195"/>
      <c r="R2227" s="195"/>
      <c r="S2227" s="197"/>
    </row>
    <row r="2228" s="186" customFormat="1" ht="25.5" customHeight="1" spans="1:19">
      <c r="A2228" s="191"/>
      <c r="B2228" s="192"/>
      <c r="C2228" s="193"/>
      <c r="D2228" s="192"/>
      <c r="E2228" s="194"/>
      <c r="F2228" s="194"/>
      <c r="G2228" s="194"/>
      <c r="H2228" s="194"/>
      <c r="I2228" s="195"/>
      <c r="J2228" s="196"/>
      <c r="K2228" s="195"/>
      <c r="L2228" s="195"/>
      <c r="M2228" s="195"/>
      <c r="N2228" s="195"/>
      <c r="O2228" s="195"/>
      <c r="P2228" s="195"/>
      <c r="Q2228" s="195"/>
      <c r="R2228" s="195"/>
      <c r="S2228" s="197"/>
    </row>
    <row r="2229" s="186" customFormat="1" ht="25.5" customHeight="1" spans="1:19">
      <c r="A2229" s="191"/>
      <c r="B2229" s="192"/>
      <c r="C2229" s="193"/>
      <c r="D2229" s="192"/>
      <c r="E2229" s="194"/>
      <c r="F2229" s="194"/>
      <c r="G2229" s="194"/>
      <c r="H2229" s="194"/>
      <c r="I2229" s="195"/>
      <c r="J2229" s="196"/>
      <c r="K2229" s="195"/>
      <c r="L2229" s="195"/>
      <c r="M2229" s="195"/>
      <c r="N2229" s="195"/>
      <c r="O2229" s="195"/>
      <c r="P2229" s="195"/>
      <c r="Q2229" s="195"/>
      <c r="R2229" s="195"/>
      <c r="S2229" s="197"/>
    </row>
    <row r="2230" s="186" customFormat="1" ht="25.5" customHeight="1" spans="1:19">
      <c r="A2230" s="191"/>
      <c r="B2230" s="192"/>
      <c r="C2230" s="193"/>
      <c r="D2230" s="192"/>
      <c r="E2230" s="194"/>
      <c r="F2230" s="194"/>
      <c r="G2230" s="194"/>
      <c r="H2230" s="194"/>
      <c r="I2230" s="195"/>
      <c r="J2230" s="196"/>
      <c r="K2230" s="195"/>
      <c r="L2230" s="195"/>
      <c r="M2230" s="195"/>
      <c r="N2230" s="195"/>
      <c r="O2230" s="195"/>
      <c r="P2230" s="195"/>
      <c r="Q2230" s="195"/>
      <c r="R2230" s="195"/>
      <c r="S2230" s="197"/>
    </row>
    <row r="2231" s="186" customFormat="1" ht="25.5" customHeight="1" spans="1:19">
      <c r="A2231" s="191"/>
      <c r="B2231" s="192"/>
      <c r="C2231" s="193"/>
      <c r="D2231" s="192"/>
      <c r="E2231" s="194"/>
      <c r="F2231" s="194"/>
      <c r="G2231" s="194"/>
      <c r="H2231" s="194"/>
      <c r="I2231" s="195"/>
      <c r="J2231" s="196"/>
      <c r="K2231" s="195"/>
      <c r="L2231" s="195"/>
      <c r="M2231" s="195"/>
      <c r="N2231" s="195"/>
      <c r="O2231" s="195"/>
      <c r="P2231" s="195"/>
      <c r="Q2231" s="195"/>
      <c r="R2231" s="195"/>
      <c r="S2231" s="197"/>
    </row>
    <row r="2232" s="186" customFormat="1" ht="25.5" customHeight="1" spans="1:19">
      <c r="A2232" s="191"/>
      <c r="B2232" s="192"/>
      <c r="C2232" s="193"/>
      <c r="D2232" s="192"/>
      <c r="E2232" s="194"/>
      <c r="F2232" s="194"/>
      <c r="G2232" s="194"/>
      <c r="H2232" s="194"/>
      <c r="I2232" s="195"/>
      <c r="J2232" s="196"/>
      <c r="K2232" s="195"/>
      <c r="L2232" s="195"/>
      <c r="M2232" s="195"/>
      <c r="N2232" s="195"/>
      <c r="O2232" s="195"/>
      <c r="P2232" s="195"/>
      <c r="Q2232" s="195"/>
      <c r="R2232" s="195"/>
      <c r="S2232" s="197"/>
    </row>
    <row r="2233" s="186" customFormat="1" ht="25.5" customHeight="1" spans="1:19">
      <c r="A2233" s="191"/>
      <c r="B2233" s="192"/>
      <c r="C2233" s="193"/>
      <c r="D2233" s="192"/>
      <c r="E2233" s="194"/>
      <c r="F2233" s="194"/>
      <c r="G2233" s="194"/>
      <c r="H2233" s="194"/>
      <c r="I2233" s="195"/>
      <c r="J2233" s="196"/>
      <c r="K2233" s="195"/>
      <c r="L2233" s="195"/>
      <c r="M2233" s="195"/>
      <c r="N2233" s="195"/>
      <c r="O2233" s="195"/>
      <c r="P2233" s="195"/>
      <c r="Q2233" s="195"/>
      <c r="R2233" s="195"/>
      <c r="S2233" s="197"/>
    </row>
    <row r="2234" s="186" customFormat="1" ht="25.5" customHeight="1" spans="1:19">
      <c r="A2234" s="191"/>
      <c r="B2234" s="192"/>
      <c r="C2234" s="193"/>
      <c r="D2234" s="192"/>
      <c r="E2234" s="194"/>
      <c r="F2234" s="194"/>
      <c r="G2234" s="194"/>
      <c r="H2234" s="194"/>
      <c r="I2234" s="195"/>
      <c r="J2234" s="196"/>
      <c r="K2234" s="195"/>
      <c r="L2234" s="195"/>
      <c r="M2234" s="195"/>
      <c r="N2234" s="195"/>
      <c r="O2234" s="195"/>
      <c r="P2234" s="195"/>
      <c r="Q2234" s="195"/>
      <c r="R2234" s="195"/>
      <c r="S2234" s="197"/>
    </row>
    <row r="2235" s="186" customFormat="1" ht="25.5" customHeight="1" spans="1:19">
      <c r="A2235" s="191"/>
      <c r="B2235" s="192"/>
      <c r="C2235" s="193"/>
      <c r="D2235" s="192"/>
      <c r="E2235" s="194"/>
      <c r="F2235" s="194"/>
      <c r="G2235" s="194"/>
      <c r="H2235" s="194"/>
      <c r="I2235" s="195"/>
      <c r="J2235" s="196"/>
      <c r="K2235" s="195"/>
      <c r="L2235" s="195"/>
      <c r="M2235" s="195"/>
      <c r="N2235" s="195"/>
      <c r="O2235" s="195"/>
      <c r="P2235" s="195"/>
      <c r="Q2235" s="195"/>
      <c r="R2235" s="195"/>
      <c r="S2235" s="197"/>
    </row>
    <row r="2236" s="186" customFormat="1" ht="25.5" customHeight="1" spans="1:19">
      <c r="A2236" s="191"/>
      <c r="B2236" s="192"/>
      <c r="C2236" s="193"/>
      <c r="D2236" s="192"/>
      <c r="E2236" s="194"/>
      <c r="F2236" s="194"/>
      <c r="G2236" s="194"/>
      <c r="H2236" s="194"/>
      <c r="I2236" s="195"/>
      <c r="J2236" s="196"/>
      <c r="K2236" s="195"/>
      <c r="L2236" s="195"/>
      <c r="M2236" s="195"/>
      <c r="N2236" s="195"/>
      <c r="O2236" s="195"/>
      <c r="P2236" s="195"/>
      <c r="Q2236" s="195"/>
      <c r="R2236" s="195"/>
      <c r="S2236" s="197"/>
    </row>
    <row r="2237" s="186" customFormat="1" ht="25.5" customHeight="1" spans="1:19">
      <c r="A2237" s="191"/>
      <c r="B2237" s="192"/>
      <c r="C2237" s="193"/>
      <c r="D2237" s="192"/>
      <c r="E2237" s="194"/>
      <c r="F2237" s="194"/>
      <c r="G2237" s="194"/>
      <c r="H2237" s="194"/>
      <c r="I2237" s="195"/>
      <c r="J2237" s="196"/>
      <c r="K2237" s="195"/>
      <c r="L2237" s="195"/>
      <c r="M2237" s="195"/>
      <c r="N2237" s="195"/>
      <c r="O2237" s="195"/>
      <c r="P2237" s="195"/>
      <c r="Q2237" s="195"/>
      <c r="R2237" s="195"/>
      <c r="S2237" s="197"/>
    </row>
    <row r="2238" s="186" customFormat="1" ht="25.5" customHeight="1" spans="1:19">
      <c r="A2238" s="191"/>
      <c r="B2238" s="192"/>
      <c r="C2238" s="193"/>
      <c r="D2238" s="192"/>
      <c r="E2238" s="194"/>
      <c r="F2238" s="194"/>
      <c r="G2238" s="194"/>
      <c r="H2238" s="194"/>
      <c r="I2238" s="195"/>
      <c r="J2238" s="196"/>
      <c r="K2238" s="195"/>
      <c r="L2238" s="195"/>
      <c r="M2238" s="195"/>
      <c r="N2238" s="195"/>
      <c r="O2238" s="195"/>
      <c r="P2238" s="195"/>
      <c r="Q2238" s="195"/>
      <c r="R2238" s="195"/>
      <c r="S2238" s="197"/>
    </row>
    <row r="2239" s="186" customFormat="1" ht="25.5" customHeight="1" spans="1:19">
      <c r="A2239" s="191"/>
      <c r="B2239" s="192"/>
      <c r="C2239" s="193"/>
      <c r="D2239" s="192"/>
      <c r="E2239" s="194"/>
      <c r="F2239" s="194"/>
      <c r="G2239" s="194"/>
      <c r="H2239" s="194"/>
      <c r="I2239" s="195"/>
      <c r="J2239" s="196"/>
      <c r="K2239" s="195"/>
      <c r="L2239" s="195"/>
      <c r="M2239" s="195"/>
      <c r="N2239" s="195"/>
      <c r="O2239" s="195"/>
      <c r="P2239" s="195"/>
      <c r="Q2239" s="195"/>
      <c r="R2239" s="195"/>
      <c r="S2239" s="197"/>
    </row>
    <row r="2240" s="186" customFormat="1" ht="25.5" customHeight="1" spans="1:19">
      <c r="A2240" s="191"/>
      <c r="B2240" s="192"/>
      <c r="C2240" s="193"/>
      <c r="D2240" s="192"/>
      <c r="E2240" s="194"/>
      <c r="F2240" s="194"/>
      <c r="G2240" s="194"/>
      <c r="H2240" s="194"/>
      <c r="I2240" s="195"/>
      <c r="J2240" s="196"/>
      <c r="K2240" s="195"/>
      <c r="L2240" s="195"/>
      <c r="M2240" s="195"/>
      <c r="N2240" s="195"/>
      <c r="O2240" s="195"/>
      <c r="P2240" s="195"/>
      <c r="Q2240" s="195"/>
      <c r="R2240" s="195"/>
      <c r="S2240" s="197"/>
    </row>
    <row r="2241" s="186" customFormat="1" ht="25.5" customHeight="1" spans="1:19">
      <c r="A2241" s="191"/>
      <c r="B2241" s="192"/>
      <c r="C2241" s="193"/>
      <c r="D2241" s="192"/>
      <c r="E2241" s="194"/>
      <c r="F2241" s="194"/>
      <c r="G2241" s="194"/>
      <c r="H2241" s="194"/>
      <c r="I2241" s="195"/>
      <c r="J2241" s="196"/>
      <c r="K2241" s="195"/>
      <c r="L2241" s="195"/>
      <c r="M2241" s="195"/>
      <c r="N2241" s="195"/>
      <c r="O2241" s="195"/>
      <c r="P2241" s="195"/>
      <c r="Q2241" s="195"/>
      <c r="R2241" s="195"/>
      <c r="S2241" s="197"/>
    </row>
    <row r="2242" s="186" customFormat="1" ht="25.5" customHeight="1" spans="1:19">
      <c r="A2242" s="191"/>
      <c r="B2242" s="192"/>
      <c r="C2242" s="193"/>
      <c r="D2242" s="192"/>
      <c r="E2242" s="194"/>
      <c r="F2242" s="194"/>
      <c r="G2242" s="194"/>
      <c r="H2242" s="194"/>
      <c r="I2242" s="195"/>
      <c r="J2242" s="196"/>
      <c r="K2242" s="195"/>
      <c r="L2242" s="195"/>
      <c r="M2242" s="195"/>
      <c r="N2242" s="195"/>
      <c r="O2242" s="195"/>
      <c r="P2242" s="195"/>
      <c r="Q2242" s="195"/>
      <c r="R2242" s="195"/>
      <c r="S2242" s="197"/>
    </row>
    <row r="2243" s="186" customFormat="1" ht="24.75" customHeight="1" spans="1:19">
      <c r="A2243" s="191"/>
      <c r="B2243" s="192"/>
      <c r="C2243" s="193"/>
      <c r="D2243" s="192"/>
      <c r="E2243" s="194"/>
      <c r="F2243" s="194"/>
      <c r="G2243" s="194"/>
      <c r="H2243" s="194"/>
      <c r="I2243" s="195"/>
      <c r="J2243" s="196"/>
      <c r="K2243" s="195"/>
      <c r="L2243" s="195"/>
      <c r="M2243" s="195"/>
      <c r="N2243" s="195"/>
      <c r="O2243" s="195"/>
      <c r="P2243" s="195"/>
      <c r="Q2243" s="195"/>
      <c r="R2243" s="195"/>
      <c r="S2243" s="197"/>
    </row>
    <row r="2244" s="186" customFormat="1" ht="24.75" customHeight="1" spans="1:19">
      <c r="A2244" s="191"/>
      <c r="B2244" s="192"/>
      <c r="C2244" s="193"/>
      <c r="D2244" s="192"/>
      <c r="E2244" s="194"/>
      <c r="F2244" s="194"/>
      <c r="G2244" s="194"/>
      <c r="H2244" s="194"/>
      <c r="I2244" s="195"/>
      <c r="J2244" s="196"/>
      <c r="K2244" s="195"/>
      <c r="L2244" s="195"/>
      <c r="M2244" s="195"/>
      <c r="N2244" s="195"/>
      <c r="O2244" s="195"/>
      <c r="P2244" s="195"/>
      <c r="Q2244" s="195"/>
      <c r="R2244" s="195"/>
      <c r="S2244" s="197"/>
    </row>
    <row r="2245" s="186" customFormat="1" ht="24.75" customHeight="1" spans="1:19">
      <c r="A2245" s="191"/>
      <c r="B2245" s="192"/>
      <c r="C2245" s="193"/>
      <c r="D2245" s="192"/>
      <c r="E2245" s="194"/>
      <c r="F2245" s="194"/>
      <c r="G2245" s="194"/>
      <c r="H2245" s="194"/>
      <c r="I2245" s="195"/>
      <c r="J2245" s="196"/>
      <c r="K2245" s="195"/>
      <c r="L2245" s="195"/>
      <c r="M2245" s="195"/>
      <c r="N2245" s="195"/>
      <c r="O2245" s="195"/>
      <c r="P2245" s="195"/>
      <c r="Q2245" s="195"/>
      <c r="R2245" s="195"/>
      <c r="S2245" s="197"/>
    </row>
    <row r="2246" s="186" customFormat="1" ht="24.75" customHeight="1" spans="1:19">
      <c r="A2246" s="191"/>
      <c r="B2246" s="192"/>
      <c r="C2246" s="193"/>
      <c r="D2246" s="192"/>
      <c r="E2246" s="194"/>
      <c r="F2246" s="194"/>
      <c r="G2246" s="194"/>
      <c r="H2246" s="194"/>
      <c r="I2246" s="195"/>
      <c r="J2246" s="196"/>
      <c r="K2246" s="195"/>
      <c r="L2246" s="195"/>
      <c r="M2246" s="195"/>
      <c r="N2246" s="195"/>
      <c r="O2246" s="195"/>
      <c r="P2246" s="195"/>
      <c r="Q2246" s="195"/>
      <c r="R2246" s="195"/>
      <c r="S2246" s="197"/>
    </row>
    <row r="2247" s="186" customFormat="1" ht="24.75" customHeight="1" spans="1:19">
      <c r="A2247" s="191"/>
      <c r="B2247" s="192"/>
      <c r="C2247" s="193"/>
      <c r="D2247" s="192"/>
      <c r="E2247" s="194"/>
      <c r="F2247" s="194"/>
      <c r="G2247" s="194"/>
      <c r="H2247" s="194"/>
      <c r="I2247" s="195"/>
      <c r="J2247" s="196"/>
      <c r="K2247" s="195"/>
      <c r="L2247" s="195"/>
      <c r="M2247" s="195"/>
      <c r="N2247" s="195"/>
      <c r="O2247" s="195"/>
      <c r="P2247" s="195"/>
      <c r="Q2247" s="195"/>
      <c r="R2247" s="195"/>
      <c r="S2247" s="197"/>
    </row>
    <row r="2248" s="186" customFormat="1" ht="24.75" customHeight="1" spans="1:19">
      <c r="A2248" s="191"/>
      <c r="B2248" s="192"/>
      <c r="C2248" s="193"/>
      <c r="D2248" s="192"/>
      <c r="E2248" s="194"/>
      <c r="F2248" s="194"/>
      <c r="G2248" s="194"/>
      <c r="H2248" s="194"/>
      <c r="I2248" s="195"/>
      <c r="J2248" s="196"/>
      <c r="K2248" s="195"/>
      <c r="L2248" s="195"/>
      <c r="M2248" s="195"/>
      <c r="N2248" s="195"/>
      <c r="O2248" s="195"/>
      <c r="P2248" s="195"/>
      <c r="Q2248" s="195"/>
      <c r="R2248" s="195"/>
      <c r="S2248" s="197"/>
    </row>
    <row r="2249" s="186" customFormat="1" ht="24.75" customHeight="1" spans="1:19">
      <c r="A2249" s="191"/>
      <c r="B2249" s="192"/>
      <c r="C2249" s="193"/>
      <c r="D2249" s="192"/>
      <c r="E2249" s="194"/>
      <c r="F2249" s="194"/>
      <c r="G2249" s="194"/>
      <c r="H2249" s="194"/>
      <c r="I2249" s="195"/>
      <c r="J2249" s="196"/>
      <c r="K2249" s="195"/>
      <c r="L2249" s="195"/>
      <c r="M2249" s="195"/>
      <c r="N2249" s="195"/>
      <c r="O2249" s="195"/>
      <c r="P2249" s="195"/>
      <c r="Q2249" s="195"/>
      <c r="R2249" s="195"/>
      <c r="S2249" s="197"/>
    </row>
    <row r="2250" s="186" customFormat="1" ht="24.75" customHeight="1" spans="1:19">
      <c r="A2250" s="191"/>
      <c r="B2250" s="192"/>
      <c r="C2250" s="193"/>
      <c r="D2250" s="192"/>
      <c r="E2250" s="194"/>
      <c r="F2250" s="194"/>
      <c r="G2250" s="194"/>
      <c r="H2250" s="194"/>
      <c r="I2250" s="195"/>
      <c r="J2250" s="196"/>
      <c r="K2250" s="195"/>
      <c r="L2250" s="195"/>
      <c r="M2250" s="195"/>
      <c r="N2250" s="195"/>
      <c r="O2250" s="195"/>
      <c r="P2250" s="195"/>
      <c r="Q2250" s="195"/>
      <c r="R2250" s="195"/>
      <c r="S2250" s="197"/>
    </row>
    <row r="2251" s="186" customFormat="1" ht="24.75" customHeight="1" spans="1:19">
      <c r="A2251" s="191"/>
      <c r="B2251" s="192"/>
      <c r="C2251" s="193"/>
      <c r="D2251" s="192"/>
      <c r="E2251" s="194"/>
      <c r="F2251" s="194"/>
      <c r="G2251" s="194"/>
      <c r="H2251" s="194"/>
      <c r="I2251" s="195"/>
      <c r="J2251" s="196"/>
      <c r="K2251" s="195"/>
      <c r="L2251" s="195"/>
      <c r="M2251" s="195"/>
      <c r="N2251" s="195"/>
      <c r="O2251" s="195"/>
      <c r="P2251" s="195"/>
      <c r="Q2251" s="195"/>
      <c r="R2251" s="195"/>
      <c r="S2251" s="197"/>
    </row>
    <row r="2252" s="186" customFormat="1" ht="24.75" customHeight="1" spans="1:19">
      <c r="A2252" s="191"/>
      <c r="B2252" s="192"/>
      <c r="C2252" s="193"/>
      <c r="D2252" s="192"/>
      <c r="E2252" s="194"/>
      <c r="F2252" s="194"/>
      <c r="G2252" s="194"/>
      <c r="H2252" s="194"/>
      <c r="I2252" s="195"/>
      <c r="J2252" s="196"/>
      <c r="K2252" s="195"/>
      <c r="L2252" s="195"/>
      <c r="M2252" s="195"/>
      <c r="N2252" s="195"/>
      <c r="O2252" s="195"/>
      <c r="P2252" s="195"/>
      <c r="Q2252" s="195"/>
      <c r="R2252" s="195"/>
      <c r="S2252" s="197"/>
    </row>
    <row r="2253" s="186" customFormat="1" ht="24.75" customHeight="1" spans="1:19">
      <c r="A2253" s="191"/>
      <c r="B2253" s="192"/>
      <c r="C2253" s="193"/>
      <c r="D2253" s="192"/>
      <c r="E2253" s="194"/>
      <c r="F2253" s="194"/>
      <c r="G2253" s="194"/>
      <c r="H2253" s="194"/>
      <c r="I2253" s="195"/>
      <c r="J2253" s="196"/>
      <c r="K2253" s="195"/>
      <c r="L2253" s="195"/>
      <c r="M2253" s="195"/>
      <c r="N2253" s="195"/>
      <c r="O2253" s="195"/>
      <c r="P2253" s="195"/>
      <c r="Q2253" s="195"/>
      <c r="R2253" s="195"/>
      <c r="S2253" s="197"/>
    </row>
    <row r="2254" s="186" customFormat="1" ht="24.75" customHeight="1" spans="1:19">
      <c r="A2254" s="191"/>
      <c r="B2254" s="192"/>
      <c r="C2254" s="193"/>
      <c r="D2254" s="192"/>
      <c r="E2254" s="194"/>
      <c r="F2254" s="194"/>
      <c r="G2254" s="194"/>
      <c r="H2254" s="194"/>
      <c r="I2254" s="195"/>
      <c r="J2254" s="196"/>
      <c r="K2254" s="195"/>
      <c r="L2254" s="195"/>
      <c r="M2254" s="195"/>
      <c r="N2254" s="195"/>
      <c r="O2254" s="195"/>
      <c r="P2254" s="195"/>
      <c r="Q2254" s="195"/>
      <c r="R2254" s="195"/>
      <c r="S2254" s="197"/>
    </row>
    <row r="2255" s="186" customFormat="1" ht="24.75" customHeight="1" spans="1:19">
      <c r="A2255" s="191"/>
      <c r="B2255" s="192"/>
      <c r="C2255" s="193"/>
      <c r="D2255" s="192"/>
      <c r="E2255" s="194"/>
      <c r="F2255" s="194"/>
      <c r="G2255" s="194"/>
      <c r="H2255" s="194"/>
      <c r="I2255" s="195"/>
      <c r="J2255" s="196"/>
      <c r="K2255" s="195"/>
      <c r="L2255" s="195"/>
      <c r="M2255" s="195"/>
      <c r="N2255" s="195"/>
      <c r="O2255" s="195"/>
      <c r="P2255" s="195"/>
      <c r="Q2255" s="195"/>
      <c r="R2255" s="195"/>
      <c r="S2255" s="197"/>
    </row>
    <row r="2256" s="186" customFormat="1" ht="24.75" customHeight="1" spans="1:19">
      <c r="A2256" s="191"/>
      <c r="B2256" s="192"/>
      <c r="C2256" s="193"/>
      <c r="D2256" s="192"/>
      <c r="E2256" s="194"/>
      <c r="F2256" s="194"/>
      <c r="G2256" s="194"/>
      <c r="H2256" s="194"/>
      <c r="I2256" s="195"/>
      <c r="J2256" s="196"/>
      <c r="K2256" s="195"/>
      <c r="L2256" s="195"/>
      <c r="M2256" s="195"/>
      <c r="N2256" s="195"/>
      <c r="O2256" s="195"/>
      <c r="P2256" s="195"/>
      <c r="Q2256" s="195"/>
      <c r="R2256" s="195"/>
      <c r="S2256" s="197"/>
    </row>
    <row r="2257" s="186" customFormat="1" ht="24.75" customHeight="1" spans="1:20">
      <c r="A2257" s="191"/>
      <c r="B2257" s="192"/>
      <c r="C2257" s="193"/>
      <c r="D2257" s="192"/>
      <c r="E2257" s="194"/>
      <c r="F2257" s="194"/>
      <c r="G2257" s="194"/>
      <c r="H2257" s="194"/>
      <c r="I2257" s="195"/>
      <c r="J2257" s="196"/>
      <c r="K2257" s="195"/>
      <c r="L2257" s="195"/>
      <c r="M2257" s="195"/>
      <c r="N2257" s="195"/>
      <c r="O2257" s="195"/>
      <c r="P2257" s="195"/>
      <c r="Q2257" s="195"/>
      <c r="R2257" s="195"/>
      <c r="S2257" s="197"/>
    </row>
    <row r="2258" s="186" customFormat="1" ht="24.75" customHeight="1" spans="1:20">
      <c r="A2258" s="191"/>
      <c r="B2258" s="192"/>
      <c r="C2258" s="193"/>
      <c r="D2258" s="192"/>
      <c r="E2258" s="194"/>
      <c r="F2258" s="194"/>
      <c r="G2258" s="194"/>
      <c r="H2258" s="194"/>
      <c r="I2258" s="195"/>
      <c r="J2258" s="196"/>
      <c r="K2258" s="195"/>
      <c r="L2258" s="195"/>
      <c r="M2258" s="195"/>
      <c r="N2258" s="195"/>
      <c r="O2258" s="195"/>
      <c r="P2258" s="195"/>
      <c r="Q2258" s="195"/>
      <c r="R2258" s="195"/>
      <c r="S2258" s="197"/>
    </row>
    <row r="2259" s="186" customFormat="1" ht="24.75" customHeight="1" spans="1:20">
      <c r="A2259" s="191"/>
      <c r="B2259" s="192"/>
      <c r="C2259" s="193"/>
      <c r="D2259" s="192"/>
      <c r="E2259" s="194"/>
      <c r="F2259" s="194"/>
      <c r="G2259" s="194"/>
      <c r="H2259" s="194"/>
      <c r="I2259" s="195"/>
      <c r="J2259" s="196"/>
      <c r="K2259" s="195"/>
      <c r="L2259" s="195"/>
      <c r="M2259" s="195"/>
      <c r="N2259" s="195"/>
      <c r="O2259" s="195"/>
      <c r="P2259" s="195"/>
      <c r="Q2259" s="195"/>
      <c r="R2259" s="195"/>
      <c r="S2259" s="197"/>
    </row>
    <row r="2260" s="186" customFormat="1" ht="24.75" customHeight="1" spans="1:20">
      <c r="A2260" s="191"/>
      <c r="B2260" s="192"/>
      <c r="C2260" s="193"/>
      <c r="D2260" s="192"/>
      <c r="E2260" s="194"/>
      <c r="F2260" s="194"/>
      <c r="G2260" s="194"/>
      <c r="H2260" s="194"/>
      <c r="I2260" s="195"/>
      <c r="J2260" s="196"/>
      <c r="K2260" s="195"/>
      <c r="L2260" s="195"/>
      <c r="M2260" s="195"/>
      <c r="N2260" s="195"/>
      <c r="O2260" s="195"/>
      <c r="P2260" s="195"/>
      <c r="Q2260" s="195"/>
      <c r="R2260" s="195"/>
      <c r="S2260" s="197"/>
    </row>
    <row r="2261" s="186" customFormat="1" ht="24.75" customHeight="1" spans="1:20">
      <c r="A2261" s="191"/>
      <c r="B2261" s="192"/>
      <c r="C2261" s="193"/>
      <c r="D2261" s="192"/>
      <c r="E2261" s="194"/>
      <c r="F2261" s="194"/>
      <c r="G2261" s="194"/>
      <c r="H2261" s="194"/>
      <c r="I2261" s="195"/>
      <c r="J2261" s="196"/>
      <c r="K2261" s="195"/>
      <c r="L2261" s="195"/>
      <c r="M2261" s="195"/>
      <c r="N2261" s="195"/>
      <c r="O2261" s="195"/>
      <c r="P2261" s="195"/>
      <c r="Q2261" s="195"/>
      <c r="R2261" s="195"/>
      <c r="S2261" s="197"/>
    </row>
    <row r="2262" s="186" customFormat="1" ht="24.75" customHeight="1" spans="1:20">
      <c r="A2262" s="191"/>
      <c r="B2262" s="192"/>
      <c r="C2262" s="193"/>
      <c r="D2262" s="192"/>
      <c r="E2262" s="194"/>
      <c r="F2262" s="194"/>
      <c r="G2262" s="194"/>
      <c r="H2262" s="194"/>
      <c r="I2262" s="195"/>
      <c r="J2262" s="196"/>
      <c r="K2262" s="195"/>
      <c r="L2262" s="195"/>
      <c r="M2262" s="195"/>
      <c r="N2262" s="195"/>
      <c r="O2262" s="195"/>
      <c r="P2262" s="195"/>
      <c r="Q2262" s="195"/>
      <c r="R2262" s="195"/>
      <c r="S2262" s="197"/>
    </row>
    <row r="2263" s="186" customFormat="1" ht="24.75" customHeight="1" spans="1:20">
      <c r="A2263" s="191"/>
      <c r="B2263" s="192"/>
      <c r="C2263" s="193"/>
      <c r="D2263" s="192"/>
      <c r="E2263" s="194"/>
      <c r="F2263" s="194"/>
      <c r="G2263" s="194"/>
      <c r="H2263" s="194"/>
      <c r="I2263" s="195"/>
      <c r="J2263" s="196"/>
      <c r="K2263" s="195"/>
      <c r="L2263" s="195"/>
      <c r="M2263" s="195"/>
      <c r="N2263" s="195"/>
      <c r="O2263" s="195"/>
      <c r="P2263" s="195"/>
      <c r="Q2263" s="195"/>
      <c r="R2263" s="195"/>
      <c r="S2263" s="197"/>
    </row>
    <row r="2264" s="186" customFormat="1" ht="24.75" customHeight="1" spans="1:20">
      <c r="A2264" s="191"/>
      <c r="B2264" s="192"/>
      <c r="C2264" s="193"/>
      <c r="D2264" s="192"/>
      <c r="E2264" s="194"/>
      <c r="F2264" s="194"/>
      <c r="G2264" s="194"/>
      <c r="H2264" s="194"/>
      <c r="I2264" s="195"/>
      <c r="J2264" s="196"/>
      <c r="K2264" s="195"/>
      <c r="L2264" s="195"/>
      <c r="M2264" s="195"/>
      <c r="N2264" s="195"/>
      <c r="O2264" s="195"/>
      <c r="P2264" s="195"/>
      <c r="Q2264" s="195"/>
      <c r="R2264" s="195"/>
      <c r="S2264" s="197"/>
      <c r="T2264" s="188"/>
    </row>
    <row r="2265" s="186" customFormat="1" ht="24.75" customHeight="1" spans="1:20">
      <c r="A2265" s="191"/>
      <c r="B2265" s="192"/>
      <c r="C2265" s="193"/>
      <c r="D2265" s="192"/>
      <c r="E2265" s="194"/>
      <c r="F2265" s="194"/>
      <c r="G2265" s="194"/>
      <c r="H2265" s="194"/>
      <c r="I2265" s="195"/>
      <c r="J2265" s="196"/>
      <c r="K2265" s="195"/>
      <c r="L2265" s="195"/>
      <c r="M2265" s="195"/>
      <c r="N2265" s="195"/>
      <c r="O2265" s="195"/>
      <c r="P2265" s="195"/>
      <c r="Q2265" s="195"/>
      <c r="R2265" s="195"/>
      <c r="S2265" s="197"/>
      <c r="T2265" s="188"/>
    </row>
    <row r="2266" s="186" customFormat="1" ht="24.75" customHeight="1" spans="1:20">
      <c r="A2266" s="191"/>
      <c r="B2266" s="192"/>
      <c r="C2266" s="193"/>
      <c r="D2266" s="192"/>
      <c r="E2266" s="194"/>
      <c r="F2266" s="194"/>
      <c r="G2266" s="194"/>
      <c r="H2266" s="194"/>
      <c r="I2266" s="195"/>
      <c r="J2266" s="196"/>
      <c r="K2266" s="195"/>
      <c r="L2266" s="195"/>
      <c r="M2266" s="195"/>
      <c r="N2266" s="195"/>
      <c r="O2266" s="195"/>
      <c r="P2266" s="195"/>
      <c r="Q2266" s="195"/>
      <c r="R2266" s="195"/>
      <c r="S2266" s="197"/>
      <c r="T2266" s="188"/>
    </row>
    <row r="2267" s="186" customFormat="1" ht="24.75" customHeight="1" spans="1:20">
      <c r="A2267" s="191"/>
      <c r="B2267" s="192"/>
      <c r="C2267" s="193"/>
      <c r="D2267" s="192"/>
      <c r="E2267" s="194"/>
      <c r="F2267" s="194"/>
      <c r="G2267" s="194"/>
      <c r="H2267" s="194"/>
      <c r="I2267" s="195"/>
      <c r="J2267" s="196"/>
      <c r="K2267" s="195"/>
      <c r="L2267" s="195"/>
      <c r="M2267" s="195"/>
      <c r="N2267" s="195"/>
      <c r="O2267" s="195"/>
      <c r="P2267" s="195"/>
      <c r="Q2267" s="195"/>
      <c r="R2267" s="195"/>
      <c r="S2267" s="197"/>
      <c r="T2267" s="188"/>
    </row>
    <row r="2268" s="186" customFormat="1" ht="24.75" customHeight="1" spans="1:20">
      <c r="A2268" s="191"/>
      <c r="B2268" s="192"/>
      <c r="C2268" s="193"/>
      <c r="D2268" s="192"/>
      <c r="E2268" s="194"/>
      <c r="F2268" s="194"/>
      <c r="G2268" s="194"/>
      <c r="H2268" s="194"/>
      <c r="I2268" s="195"/>
      <c r="J2268" s="196"/>
      <c r="K2268" s="195"/>
      <c r="L2268" s="195"/>
      <c r="M2268" s="195"/>
      <c r="N2268" s="195"/>
      <c r="O2268" s="195"/>
      <c r="P2268" s="195"/>
      <c r="Q2268" s="195"/>
      <c r="R2268" s="195"/>
      <c r="S2268" s="197"/>
      <c r="T2268" s="188"/>
    </row>
    <row r="2269" s="186" customFormat="1" ht="24.75" customHeight="1" spans="1:20">
      <c r="A2269" s="191"/>
      <c r="B2269" s="192"/>
      <c r="C2269" s="193"/>
      <c r="D2269" s="192"/>
      <c r="E2269" s="194"/>
      <c r="F2269" s="194"/>
      <c r="G2269" s="194"/>
      <c r="H2269" s="194"/>
      <c r="I2269" s="195"/>
      <c r="J2269" s="196"/>
      <c r="K2269" s="195"/>
      <c r="L2269" s="195"/>
      <c r="M2269" s="195"/>
      <c r="N2269" s="195"/>
      <c r="O2269" s="195"/>
      <c r="P2269" s="195"/>
      <c r="Q2269" s="195"/>
      <c r="R2269" s="195"/>
      <c r="S2269" s="197"/>
      <c r="T2269" s="188"/>
    </row>
    <row r="2270" s="186" customFormat="1" ht="24.75" customHeight="1" spans="1:20">
      <c r="A2270" s="191"/>
      <c r="B2270" s="192"/>
      <c r="C2270" s="193"/>
      <c r="D2270" s="192"/>
      <c r="E2270" s="194"/>
      <c r="F2270" s="194"/>
      <c r="G2270" s="194"/>
      <c r="H2270" s="194"/>
      <c r="I2270" s="195"/>
      <c r="J2270" s="196"/>
      <c r="K2270" s="195"/>
      <c r="L2270" s="195"/>
      <c r="M2270" s="195"/>
      <c r="N2270" s="195"/>
      <c r="O2270" s="195"/>
      <c r="P2270" s="195"/>
      <c r="Q2270" s="195"/>
      <c r="R2270" s="195"/>
      <c r="S2270" s="197"/>
      <c r="T2270" s="188"/>
    </row>
    <row r="2271" s="186" customFormat="1" ht="24.75" customHeight="1" spans="1:20">
      <c r="A2271" s="191"/>
      <c r="B2271" s="192"/>
      <c r="C2271" s="193"/>
      <c r="D2271" s="192"/>
      <c r="E2271" s="194"/>
      <c r="F2271" s="194"/>
      <c r="G2271" s="194"/>
      <c r="H2271" s="194"/>
      <c r="I2271" s="195"/>
      <c r="J2271" s="196"/>
      <c r="K2271" s="195"/>
      <c r="L2271" s="195"/>
      <c r="M2271" s="195"/>
      <c r="N2271" s="195"/>
      <c r="O2271" s="195"/>
      <c r="P2271" s="195"/>
      <c r="Q2271" s="195"/>
      <c r="R2271" s="195"/>
      <c r="S2271" s="197"/>
      <c r="T2271" s="188"/>
    </row>
    <row r="2272" s="188" customFormat="1" ht="24.75" customHeight="1" spans="1:20">
      <c r="A2272" s="191"/>
      <c r="B2272" s="192"/>
      <c r="C2272" s="193"/>
      <c r="D2272" s="192"/>
      <c r="E2272" s="194"/>
      <c r="F2272" s="194"/>
      <c r="G2272" s="194"/>
      <c r="H2272" s="194"/>
      <c r="I2272" s="195"/>
      <c r="J2272" s="196"/>
      <c r="K2272" s="195"/>
      <c r="L2272" s="195"/>
      <c r="M2272" s="195"/>
      <c r="N2272" s="195"/>
      <c r="O2272" s="195"/>
      <c r="P2272" s="195"/>
      <c r="Q2272" s="195"/>
      <c r="R2272" s="195"/>
      <c r="S2272" s="197"/>
      <c r="T2272" s="186"/>
    </row>
    <row r="2273" s="188" customFormat="1" ht="24.75" customHeight="1" spans="1:20">
      <c r="A2273" s="191"/>
      <c r="B2273" s="192"/>
      <c r="C2273" s="193"/>
      <c r="D2273" s="192"/>
      <c r="E2273" s="194"/>
      <c r="F2273" s="194"/>
      <c r="G2273" s="194"/>
      <c r="H2273" s="194"/>
      <c r="I2273" s="195"/>
      <c r="J2273" s="196"/>
      <c r="K2273" s="195"/>
      <c r="L2273" s="195"/>
      <c r="M2273" s="195"/>
      <c r="N2273" s="195"/>
      <c r="O2273" s="195"/>
      <c r="P2273" s="195"/>
      <c r="Q2273" s="195"/>
      <c r="R2273" s="195"/>
      <c r="S2273" s="197"/>
      <c r="T2273" s="195"/>
    </row>
    <row r="2274" s="188" customFormat="1" ht="24.75" customHeight="1" spans="1:20">
      <c r="A2274" s="191"/>
      <c r="B2274" s="192"/>
      <c r="C2274" s="193"/>
      <c r="D2274" s="192"/>
      <c r="E2274" s="194"/>
      <c r="F2274" s="194"/>
      <c r="G2274" s="194"/>
      <c r="H2274" s="194"/>
      <c r="I2274" s="195"/>
      <c r="J2274" s="196"/>
      <c r="K2274" s="195"/>
      <c r="L2274" s="195"/>
      <c r="M2274" s="195"/>
      <c r="N2274" s="195"/>
      <c r="O2274" s="195"/>
      <c r="P2274" s="195"/>
      <c r="Q2274" s="195"/>
      <c r="R2274" s="195"/>
      <c r="S2274" s="197"/>
      <c r="T2274" s="195"/>
    </row>
    <row r="2275" s="188" customFormat="1" ht="24.75" customHeight="1" spans="1:20">
      <c r="A2275" s="191"/>
      <c r="B2275" s="192"/>
      <c r="C2275" s="193"/>
      <c r="D2275" s="192"/>
      <c r="E2275" s="194"/>
      <c r="F2275" s="194"/>
      <c r="G2275" s="194"/>
      <c r="H2275" s="194"/>
      <c r="I2275" s="195"/>
      <c r="J2275" s="196"/>
      <c r="K2275" s="195"/>
      <c r="L2275" s="195"/>
      <c r="M2275" s="195"/>
      <c r="N2275" s="195"/>
      <c r="O2275" s="195"/>
      <c r="P2275" s="195"/>
      <c r="Q2275" s="195"/>
      <c r="R2275" s="195"/>
      <c r="S2275" s="197"/>
      <c r="T2275" s="195"/>
    </row>
    <row r="2276" s="188" customFormat="1" ht="24.75" customHeight="1" spans="1:20">
      <c r="A2276" s="191"/>
      <c r="B2276" s="192"/>
      <c r="C2276" s="193"/>
      <c r="D2276" s="192"/>
      <c r="E2276" s="194"/>
      <c r="F2276" s="194"/>
      <c r="G2276" s="194"/>
      <c r="H2276" s="194"/>
      <c r="I2276" s="195"/>
      <c r="J2276" s="196"/>
      <c r="K2276" s="195"/>
      <c r="L2276" s="195"/>
      <c r="M2276" s="195"/>
      <c r="N2276" s="195"/>
      <c r="O2276" s="195"/>
      <c r="P2276" s="195"/>
      <c r="Q2276" s="195"/>
      <c r="R2276" s="195"/>
      <c r="S2276" s="197"/>
      <c r="T2276" s="195"/>
    </row>
    <row r="2277" s="188" customFormat="1" ht="24.75" customHeight="1" spans="1:20">
      <c r="A2277" s="191"/>
      <c r="B2277" s="192"/>
      <c r="C2277" s="193"/>
      <c r="D2277" s="192"/>
      <c r="E2277" s="194"/>
      <c r="F2277" s="194"/>
      <c r="G2277" s="194"/>
      <c r="H2277" s="194"/>
      <c r="I2277" s="195"/>
      <c r="J2277" s="196"/>
      <c r="K2277" s="195"/>
      <c r="L2277" s="195"/>
      <c r="M2277" s="195"/>
      <c r="N2277" s="195"/>
      <c r="O2277" s="195"/>
      <c r="P2277" s="195"/>
      <c r="Q2277" s="195"/>
      <c r="R2277" s="195"/>
      <c r="S2277" s="197"/>
      <c r="T2277" s="195"/>
    </row>
    <row r="2278" s="188" customFormat="1" ht="24.75" customHeight="1" spans="1:20">
      <c r="A2278" s="191"/>
      <c r="B2278" s="192"/>
      <c r="C2278" s="193"/>
      <c r="D2278" s="192"/>
      <c r="E2278" s="194"/>
      <c r="F2278" s="194"/>
      <c r="G2278" s="194"/>
      <c r="H2278" s="194"/>
      <c r="I2278" s="195"/>
      <c r="J2278" s="196"/>
      <c r="K2278" s="195"/>
      <c r="L2278" s="195"/>
      <c r="M2278" s="195"/>
      <c r="N2278" s="195"/>
      <c r="O2278" s="195"/>
      <c r="P2278" s="195"/>
      <c r="Q2278" s="195"/>
      <c r="R2278" s="195"/>
      <c r="S2278" s="197"/>
      <c r="T2278" s="195"/>
    </row>
    <row r="2279" s="188" customFormat="1" ht="24.75" customHeight="1" spans="1:20">
      <c r="A2279" s="191"/>
      <c r="B2279" s="192"/>
      <c r="C2279" s="193"/>
      <c r="D2279" s="192"/>
      <c r="E2279" s="194"/>
      <c r="F2279" s="194"/>
      <c r="G2279" s="194"/>
      <c r="H2279" s="194"/>
      <c r="I2279" s="195"/>
      <c r="J2279" s="196"/>
      <c r="K2279" s="195"/>
      <c r="L2279" s="195"/>
      <c r="M2279" s="195"/>
      <c r="N2279" s="195"/>
      <c r="O2279" s="195"/>
      <c r="P2279" s="195"/>
      <c r="Q2279" s="195"/>
      <c r="R2279" s="195"/>
      <c r="S2279" s="197"/>
      <c r="T2279" s="184"/>
    </row>
    <row r="2280" s="186" customFormat="1" ht="25.5" customHeight="1" spans="1:20">
      <c r="A2280" s="191"/>
      <c r="B2280" s="192"/>
      <c r="C2280" s="193"/>
      <c r="D2280" s="192"/>
      <c r="E2280" s="194"/>
      <c r="F2280" s="194"/>
      <c r="G2280" s="194"/>
      <c r="H2280" s="194"/>
      <c r="I2280" s="195"/>
      <c r="J2280" s="196"/>
      <c r="K2280" s="195"/>
      <c r="L2280" s="195"/>
      <c r="M2280" s="195"/>
      <c r="N2280" s="195"/>
      <c r="O2280" s="195"/>
      <c r="P2280" s="195"/>
      <c r="Q2280" s="195"/>
      <c r="R2280" s="195"/>
      <c r="S2280" s="197"/>
      <c r="T2280" s="184"/>
    </row>
    <row r="2281" spans="1:20">
      <c r="T2281" s="184"/>
    </row>
    <row r="2282" ht="23.25" customHeight="1" spans="1:20">
      <c r="T2282" s="184"/>
    </row>
    <row r="2283" ht="23.25" customHeight="1"/>
    <row r="2284" ht="23.25" customHeight="1" spans="1:20">
      <c r="T2284" s="184"/>
    </row>
    <row r="2285" ht="23.25" customHeight="1" spans="1:20">
      <c r="T2285" s="184"/>
    </row>
    <row r="2286" ht="23.25" customHeight="1"/>
    <row r="2287" s="184" customFormat="1" spans="1:20">
      <c r="A2287" s="191"/>
      <c r="B2287" s="192"/>
      <c r="C2287" s="193"/>
      <c r="D2287" s="192"/>
      <c r="E2287" s="194"/>
      <c r="F2287" s="194"/>
      <c r="G2287" s="194"/>
      <c r="H2287" s="194"/>
      <c r="I2287" s="195"/>
      <c r="J2287" s="196"/>
      <c r="K2287" s="195"/>
      <c r="L2287" s="195"/>
      <c r="M2287" s="195"/>
      <c r="N2287" s="195"/>
      <c r="O2287" s="195"/>
      <c r="P2287" s="195"/>
      <c r="Q2287" s="195"/>
      <c r="R2287" s="195"/>
      <c r="S2287" s="197"/>
      <c r="T2287" s="195"/>
    </row>
    <row r="2288" s="184" customFormat="1" spans="1:20">
      <c r="A2288" s="191"/>
      <c r="B2288" s="192"/>
      <c r="C2288" s="193"/>
      <c r="D2288" s="192"/>
      <c r="E2288" s="194"/>
      <c r="F2288" s="194"/>
      <c r="G2288" s="194"/>
      <c r="H2288" s="194"/>
      <c r="I2288" s="195"/>
      <c r="J2288" s="196"/>
      <c r="K2288" s="195"/>
      <c r="L2288" s="195"/>
      <c r="M2288" s="195"/>
      <c r="N2288" s="195"/>
      <c r="O2288" s="195"/>
      <c r="P2288" s="195"/>
      <c r="Q2288" s="195"/>
      <c r="R2288" s="195"/>
      <c r="S2288" s="197"/>
      <c r="T2288" s="195"/>
    </row>
    <row r="2289" s="184" customFormat="1" spans="1:20">
      <c r="A2289" s="191"/>
      <c r="B2289" s="192"/>
      <c r="C2289" s="193"/>
      <c r="D2289" s="192"/>
      <c r="E2289" s="194"/>
      <c r="F2289" s="194"/>
      <c r="G2289" s="194"/>
      <c r="H2289" s="194"/>
      <c r="I2289" s="195"/>
      <c r="J2289" s="196"/>
      <c r="K2289" s="195"/>
      <c r="L2289" s="195"/>
      <c r="M2289" s="195"/>
      <c r="N2289" s="195"/>
      <c r="O2289" s="195"/>
      <c r="P2289" s="195"/>
      <c r="Q2289" s="195"/>
      <c r="R2289" s="195"/>
      <c r="S2289" s="197"/>
      <c r="T2289" s="195"/>
    </row>
    <row r="2290" s="184" customFormat="1" spans="1:20">
      <c r="A2290" s="191"/>
      <c r="B2290" s="192"/>
      <c r="C2290" s="193"/>
      <c r="D2290" s="192"/>
      <c r="E2290" s="194"/>
      <c r="F2290" s="194"/>
      <c r="G2290" s="194"/>
      <c r="H2290" s="194"/>
      <c r="I2290" s="195"/>
      <c r="J2290" s="196"/>
      <c r="K2290" s="195"/>
      <c r="L2290" s="195"/>
      <c r="M2290" s="195"/>
      <c r="N2290" s="195"/>
      <c r="O2290" s="195"/>
      <c r="P2290" s="195"/>
      <c r="Q2290" s="195"/>
      <c r="R2290" s="195"/>
      <c r="S2290" s="197"/>
      <c r="T2290" s="195"/>
    </row>
    <row r="2292" s="184" customFormat="1" spans="1:20">
      <c r="A2292" s="191"/>
      <c r="B2292" s="192"/>
      <c r="C2292" s="193"/>
      <c r="D2292" s="192"/>
      <c r="E2292" s="194"/>
      <c r="F2292" s="194"/>
      <c r="G2292" s="194"/>
      <c r="H2292" s="194"/>
      <c r="I2292" s="195"/>
      <c r="J2292" s="196"/>
      <c r="K2292" s="195"/>
      <c r="L2292" s="195"/>
      <c r="M2292" s="195"/>
      <c r="N2292" s="195"/>
      <c r="O2292" s="195"/>
      <c r="P2292" s="195"/>
      <c r="Q2292" s="195"/>
      <c r="R2292" s="195"/>
      <c r="S2292" s="197"/>
      <c r="T2292" s="195"/>
    </row>
    <row r="2293" s="184" customFormat="1" spans="1:20">
      <c r="A2293" s="191"/>
      <c r="B2293" s="192"/>
      <c r="C2293" s="193"/>
      <c r="D2293" s="192"/>
      <c r="E2293" s="194"/>
      <c r="F2293" s="194"/>
      <c r="G2293" s="194"/>
      <c r="H2293" s="194"/>
      <c r="I2293" s="195"/>
      <c r="J2293" s="196"/>
      <c r="K2293" s="195"/>
      <c r="L2293" s="195"/>
      <c r="M2293" s="195"/>
      <c r="N2293" s="195"/>
      <c r="O2293" s="195"/>
      <c r="P2293" s="195"/>
      <c r="Q2293" s="195"/>
      <c r="R2293" s="195"/>
      <c r="S2293" s="197"/>
      <c r="T2293" s="195"/>
    </row>
  </sheetData>
  <autoFilter xmlns:etc="http://www.wps.cn/officeDocument/2017/etCustomData" ref="B8:Q142" etc:filterBottomFollowUsedRange="0">
    <extLst/>
  </autoFilter>
  <sortState ref="A9:S142">
    <sortCondition ref="D9:D142"/>
    <sortCondition ref="B9:B142"/>
    <sortCondition ref="L9:L142"/>
  </sortState>
  <mergeCells count="1">
    <mergeCell ref="D8:E8"/>
  </mergeCells>
  <printOptions horizontalCentered="1"/>
  <pageMargins left="0.2" right="0.11875" top="0.159027777777778" bottom="0" header="0.159027777777778" footer="0.159027777777778"/>
  <pageSetup paperSize="9" scale="60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1"/>
  </sheetPr>
  <dimension ref="A1:G57"/>
  <sheetViews>
    <sheetView zoomScale="85" zoomScaleNormal="85" workbookViewId="0">
      <pane ySplit="5" topLeftCell="A6" activePane="bottomLeft" state="frozen"/>
      <selection/>
      <selection pane="bottomLeft" activeCell="O23" sqref="O23"/>
    </sheetView>
  </sheetViews>
  <sheetFormatPr defaultColWidth="8.66666666666667" defaultRowHeight="20.25" outlineLevelCol="6"/>
  <cols>
    <col min="1" max="1" width="13.6666666666667" style="146" customWidth="1"/>
    <col min="2" max="2" width="21.3333333333333" style="147" customWidth="1"/>
    <col min="3" max="3" width="12.0833333333333" style="148" customWidth="1"/>
    <col min="4" max="5" width="12.0833333333333" style="149" customWidth="1"/>
    <col min="6" max="6" width="8.66666666666667" style="150"/>
    <col min="7" max="7" width="9.41666666666667" style="151"/>
    <col min="8" max="16384" width="8.66666666666667" style="152"/>
  </cols>
  <sheetData>
    <row r="1" spans="1:7">
      <c r="A1" s="2"/>
      <c r="B1" s="8"/>
      <c r="D1" s="9" t="s">
        <v>248</v>
      </c>
      <c r="E1" s="153" t="s">
        <v>249</v>
      </c>
      <c r="F1" s="154"/>
    </row>
    <row r="2" ht="18.75" customHeight="1" spans="1:7">
      <c r="A2" s="2"/>
      <c r="B2" s="8"/>
      <c r="C2" s="13"/>
      <c r="D2" s="13"/>
      <c r="E2" s="155" t="s">
        <v>86</v>
      </c>
      <c r="F2" s="8"/>
    </row>
    <row r="3" ht="18.75" customHeight="1" spans="1:7">
      <c r="A3" s="2"/>
      <c r="B3" s="8"/>
      <c r="C3" s="13"/>
      <c r="D3" s="13"/>
      <c r="E3" s="155" t="s">
        <v>250</v>
      </c>
      <c r="F3" s="8"/>
    </row>
    <row r="4" ht="18.75" customHeight="1" spans="1:7">
      <c r="A4" s="2"/>
      <c r="B4" s="8"/>
      <c r="C4" s="13"/>
      <c r="D4" s="13"/>
      <c r="E4" s="14" t="s">
        <v>6</v>
      </c>
      <c r="F4" s="8"/>
    </row>
    <row r="5" ht="18.75" customHeight="1" spans="1:7">
      <c r="A5" s="156" t="s">
        <v>251</v>
      </c>
      <c r="B5" s="157" t="s">
        <v>252</v>
      </c>
      <c r="C5" s="158" t="s">
        <v>253</v>
      </c>
      <c r="D5" s="158" t="s">
        <v>254</v>
      </c>
      <c r="E5" s="159" t="s">
        <v>255</v>
      </c>
    </row>
    <row r="6" ht="18.75" customHeight="1" spans="1:7">
      <c r="A6" s="160" t="s">
        <v>256</v>
      </c>
      <c r="B6" s="161" t="s">
        <v>257</v>
      </c>
      <c r="C6" s="162">
        <v>46055.7083333333</v>
      </c>
      <c r="D6" s="162">
        <v>46060</v>
      </c>
      <c r="E6" s="163">
        <v>46065</v>
      </c>
      <c r="F6" s="152"/>
      <c r="G6" s="152"/>
    </row>
    <row r="7" ht="18.75" customHeight="1" spans="1:7">
      <c r="A7" s="164"/>
      <c r="B7" s="165" t="s">
        <v>258</v>
      </c>
      <c r="C7" s="166">
        <v>46057.7083333333</v>
      </c>
      <c r="D7" s="166">
        <v>46063</v>
      </c>
      <c r="E7" s="167">
        <v>46068</v>
      </c>
      <c r="F7" s="152"/>
      <c r="G7" s="152"/>
    </row>
    <row r="8" ht="18.75" customHeight="1" spans="1:7">
      <c r="A8" s="164"/>
      <c r="B8" s="165" t="s">
        <v>259</v>
      </c>
      <c r="C8" s="166">
        <v>46062.7083333333</v>
      </c>
      <c r="D8" s="166">
        <v>46064</v>
      </c>
      <c r="E8" s="167">
        <v>46069</v>
      </c>
      <c r="F8" s="152"/>
      <c r="G8" s="152"/>
    </row>
    <row r="9" ht="18.75" customHeight="1" spans="1:7">
      <c r="A9" s="164"/>
      <c r="B9" s="165" t="s">
        <v>260</v>
      </c>
      <c r="C9" s="166">
        <v>46064.7083333333</v>
      </c>
      <c r="D9" s="166">
        <v>46067</v>
      </c>
      <c r="E9" s="167">
        <v>46072</v>
      </c>
      <c r="F9" s="152"/>
      <c r="G9" s="152"/>
    </row>
    <row r="10" ht="18.75" customHeight="1" spans="1:7">
      <c r="A10" s="164"/>
      <c r="B10" s="165" t="s">
        <v>261</v>
      </c>
      <c r="C10" s="166">
        <v>46076.7083333333</v>
      </c>
      <c r="D10" s="166">
        <v>46078</v>
      </c>
      <c r="E10" s="167">
        <v>46083</v>
      </c>
      <c r="F10" s="152"/>
      <c r="G10" s="152"/>
    </row>
    <row r="11" ht="18.75" customHeight="1" spans="1:7">
      <c r="A11" s="164"/>
      <c r="B11" s="165" t="s">
        <v>262</v>
      </c>
      <c r="C11" s="166">
        <v>46078.7083333333</v>
      </c>
      <c r="D11" s="166">
        <v>46081</v>
      </c>
      <c r="E11" s="167">
        <v>46086</v>
      </c>
      <c r="F11" s="152"/>
      <c r="G11" s="152"/>
    </row>
    <row r="12" ht="18.75" customHeight="1" spans="1:7">
      <c r="A12" s="160" t="s">
        <v>263</v>
      </c>
      <c r="B12" s="161" t="s">
        <v>257</v>
      </c>
      <c r="C12" s="162">
        <v>46055.7083333333</v>
      </c>
      <c r="D12" s="162">
        <v>46060</v>
      </c>
      <c r="E12" s="163">
        <v>46066</v>
      </c>
      <c r="F12" s="152"/>
      <c r="G12" s="152"/>
    </row>
    <row r="13" ht="18.75" customHeight="1" spans="1:7">
      <c r="A13" s="168"/>
      <c r="B13" s="165" t="s">
        <v>258</v>
      </c>
      <c r="C13" s="166">
        <v>46057.7083333333</v>
      </c>
      <c r="D13" s="166">
        <v>46063</v>
      </c>
      <c r="E13" s="167">
        <v>46069</v>
      </c>
      <c r="F13" s="152"/>
      <c r="G13" s="152"/>
    </row>
    <row r="14" ht="18.75" customHeight="1" spans="1:7">
      <c r="A14" s="168"/>
      <c r="B14" s="165" t="s">
        <v>259</v>
      </c>
      <c r="C14" s="166">
        <v>46062.7083333333</v>
      </c>
      <c r="D14" s="166">
        <v>46064</v>
      </c>
      <c r="E14" s="167">
        <v>46070</v>
      </c>
      <c r="F14" s="152"/>
      <c r="G14" s="152"/>
    </row>
    <row r="15" ht="18.75" customHeight="1" spans="1:7">
      <c r="A15" s="168"/>
      <c r="B15" s="165" t="s">
        <v>260</v>
      </c>
      <c r="C15" s="166">
        <v>46064.7083333333</v>
      </c>
      <c r="D15" s="166">
        <v>46067</v>
      </c>
      <c r="E15" s="167">
        <v>46073</v>
      </c>
      <c r="F15" s="152"/>
      <c r="G15" s="152"/>
    </row>
    <row r="16" ht="18.75" customHeight="1" spans="1:7">
      <c r="A16" s="168"/>
      <c r="B16" s="165" t="s">
        <v>261</v>
      </c>
      <c r="C16" s="166">
        <v>46076.7083333333</v>
      </c>
      <c r="D16" s="166">
        <v>46078</v>
      </c>
      <c r="E16" s="167">
        <v>46084</v>
      </c>
      <c r="F16" s="152"/>
      <c r="G16" s="152"/>
    </row>
    <row r="17" ht="18.75" customHeight="1" spans="1:7">
      <c r="A17" s="168"/>
      <c r="B17" s="165" t="s">
        <v>262</v>
      </c>
      <c r="C17" s="166">
        <v>46078.7083333333</v>
      </c>
      <c r="D17" s="166">
        <v>46081</v>
      </c>
      <c r="E17" s="167">
        <v>46087</v>
      </c>
      <c r="F17" s="152"/>
      <c r="G17" s="152"/>
    </row>
    <row r="18" ht="18.75" customHeight="1" spans="1:7">
      <c r="A18" s="160" t="s">
        <v>264</v>
      </c>
      <c r="B18" s="169" t="s">
        <v>265</v>
      </c>
      <c r="C18" s="170">
        <v>46056.7083333333</v>
      </c>
      <c r="D18" s="170">
        <v>46059</v>
      </c>
      <c r="E18" s="171">
        <v>46064</v>
      </c>
      <c r="F18" s="152"/>
      <c r="G18" s="152"/>
    </row>
    <row r="19" ht="18.75" customHeight="1" spans="1:7">
      <c r="A19" s="168"/>
      <c r="B19" s="172" t="s">
        <v>266</v>
      </c>
      <c r="C19" s="173">
        <v>46058.7083333333</v>
      </c>
      <c r="D19" s="173">
        <v>46062</v>
      </c>
      <c r="E19" s="174">
        <v>46065</v>
      </c>
      <c r="F19" s="152"/>
      <c r="G19" s="152"/>
    </row>
    <row r="20" ht="18.75" customHeight="1" spans="1:7">
      <c r="A20" s="164"/>
      <c r="B20" s="172" t="s">
        <v>267</v>
      </c>
      <c r="C20" s="173">
        <v>46063.7083333333</v>
      </c>
      <c r="D20" s="173">
        <v>46065</v>
      </c>
      <c r="E20" s="174">
        <v>46069</v>
      </c>
      <c r="F20" s="152"/>
      <c r="G20" s="152"/>
    </row>
    <row r="21" ht="18.75" customHeight="1" spans="1:7">
      <c r="A21" s="164"/>
      <c r="B21" s="172" t="s">
        <v>268</v>
      </c>
      <c r="C21" s="173">
        <v>46065.7083333333</v>
      </c>
      <c r="D21" s="173">
        <v>46069</v>
      </c>
      <c r="E21" s="174">
        <v>46074</v>
      </c>
      <c r="F21" s="152"/>
      <c r="G21" s="152"/>
    </row>
    <row r="22" ht="18.75" customHeight="1" spans="1:7">
      <c r="A22" s="164"/>
      <c r="B22" s="172" t="s">
        <v>269</v>
      </c>
      <c r="C22" s="173">
        <v>46077.7083333333</v>
      </c>
      <c r="D22" s="173">
        <v>46079</v>
      </c>
      <c r="E22" s="174">
        <v>46083</v>
      </c>
      <c r="F22" s="152"/>
      <c r="G22" s="152"/>
    </row>
    <row r="23" ht="18.75" customHeight="1" spans="1:7">
      <c r="A23" s="164"/>
      <c r="B23" s="172" t="s">
        <v>270</v>
      </c>
      <c r="C23" s="173">
        <v>46079.7083333333</v>
      </c>
      <c r="D23" s="173">
        <v>46081</v>
      </c>
      <c r="E23" s="174">
        <v>46086</v>
      </c>
      <c r="F23" s="152"/>
      <c r="G23" s="152"/>
    </row>
    <row r="24" ht="18.75" customHeight="1" spans="1:7">
      <c r="A24" s="160" t="s">
        <v>271</v>
      </c>
      <c r="B24" s="175" t="s">
        <v>265</v>
      </c>
      <c r="C24" s="162">
        <v>46056.7083333333</v>
      </c>
      <c r="D24" s="162">
        <v>46059</v>
      </c>
      <c r="E24" s="163">
        <v>46066</v>
      </c>
      <c r="F24" s="152"/>
      <c r="G24" s="152"/>
    </row>
    <row r="25" ht="18.75" customHeight="1" spans="1:7">
      <c r="A25" s="164"/>
      <c r="B25" s="176" t="s">
        <v>272</v>
      </c>
      <c r="C25" s="166">
        <v>46057.7083333333</v>
      </c>
      <c r="D25" s="166">
        <v>46062</v>
      </c>
      <c r="E25" s="167">
        <v>46067</v>
      </c>
      <c r="F25" s="152"/>
      <c r="G25" s="152"/>
    </row>
    <row r="26" ht="18.75" customHeight="1" spans="1:7">
      <c r="A26" s="164"/>
      <c r="B26" s="176" t="s">
        <v>273</v>
      </c>
      <c r="C26" s="166">
        <v>46062.7083333333</v>
      </c>
      <c r="D26" s="166">
        <v>46065</v>
      </c>
      <c r="E26" s="167">
        <v>46071</v>
      </c>
      <c r="F26" s="152"/>
      <c r="G26" s="152"/>
    </row>
    <row r="27" ht="18.75" customHeight="1" spans="1:7">
      <c r="A27" s="164"/>
      <c r="B27" s="176" t="s">
        <v>268</v>
      </c>
      <c r="C27" s="166">
        <v>46064.7083333333</v>
      </c>
      <c r="D27" s="166">
        <v>46069</v>
      </c>
      <c r="E27" s="167">
        <v>46074</v>
      </c>
      <c r="F27" s="152"/>
      <c r="G27" s="152"/>
    </row>
    <row r="28" ht="18.75" customHeight="1" spans="1:7">
      <c r="A28" s="164"/>
      <c r="B28" s="176" t="s">
        <v>269</v>
      </c>
      <c r="C28" s="166">
        <v>46077.7083333333</v>
      </c>
      <c r="D28" s="166">
        <v>46079</v>
      </c>
      <c r="E28" s="167">
        <v>46085</v>
      </c>
      <c r="F28" s="152"/>
      <c r="G28" s="152"/>
    </row>
    <row r="29" ht="18.75" customHeight="1" spans="1:7">
      <c r="A29" s="164"/>
      <c r="B29" s="177" t="s">
        <v>270</v>
      </c>
      <c r="C29" s="178">
        <v>46078.7083333333</v>
      </c>
      <c r="D29" s="178">
        <v>46081</v>
      </c>
      <c r="E29" s="179">
        <v>46088</v>
      </c>
      <c r="F29" s="152"/>
      <c r="G29" s="152"/>
    </row>
    <row r="30" ht="18.75" customHeight="1" spans="1:7">
      <c r="A30" s="160" t="s">
        <v>274</v>
      </c>
      <c r="B30" s="175" t="s">
        <v>275</v>
      </c>
      <c r="C30" s="162">
        <v>46052.7083333333</v>
      </c>
      <c r="D30" s="162">
        <v>46057</v>
      </c>
      <c r="E30" s="163">
        <v>46063</v>
      </c>
    </row>
    <row r="31" ht="18.75" customHeight="1" spans="1:7">
      <c r="A31" s="164"/>
      <c r="B31" s="176" t="s">
        <v>265</v>
      </c>
      <c r="C31" s="166">
        <v>46056.7083333333</v>
      </c>
      <c r="D31" s="166">
        <v>46059</v>
      </c>
      <c r="E31" s="167">
        <v>46065</v>
      </c>
    </row>
    <row r="32" ht="18.75" customHeight="1" spans="1:7">
      <c r="A32" s="164"/>
      <c r="B32" s="176" t="s">
        <v>266</v>
      </c>
      <c r="C32" s="166">
        <v>46058.7083333333</v>
      </c>
      <c r="D32" s="166">
        <v>46062</v>
      </c>
      <c r="E32" s="167">
        <v>46066</v>
      </c>
    </row>
    <row r="33" ht="18.75" customHeight="1" spans="1:5">
      <c r="A33" s="164"/>
      <c r="B33" s="176" t="s">
        <v>267</v>
      </c>
      <c r="C33" s="166">
        <v>46063.7083333333</v>
      </c>
      <c r="D33" s="166">
        <v>46065</v>
      </c>
      <c r="E33" s="167">
        <v>46070</v>
      </c>
    </row>
    <row r="34" ht="18.75" customHeight="1" spans="1:5">
      <c r="A34" s="164"/>
      <c r="B34" s="176" t="s">
        <v>268</v>
      </c>
      <c r="C34" s="166">
        <v>46065.7083333333</v>
      </c>
      <c r="D34" s="166">
        <v>46069</v>
      </c>
      <c r="E34" s="167">
        <v>46075</v>
      </c>
    </row>
    <row r="35" ht="18.75" customHeight="1" spans="1:5">
      <c r="A35" s="164"/>
      <c r="B35" s="176" t="s">
        <v>269</v>
      </c>
      <c r="C35" s="166">
        <v>46077.7083333333</v>
      </c>
      <c r="D35" s="166">
        <v>46079</v>
      </c>
      <c r="E35" s="167">
        <v>46084</v>
      </c>
    </row>
    <row r="36" ht="18.75" customHeight="1" spans="1:5">
      <c r="A36" s="180"/>
      <c r="B36" s="181" t="s">
        <v>276</v>
      </c>
      <c r="C36" s="182">
        <v>46079.7083333333</v>
      </c>
      <c r="D36" s="182">
        <v>46081</v>
      </c>
      <c r="E36" s="183">
        <v>46087</v>
      </c>
    </row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</sheetData>
  <pageMargins left="0.25" right="0.25" top="0.354166666666667" bottom="0.314583333333333" header="0.298611111111111" footer="0.298611111111111"/>
  <pageSetup paperSize="9" scale="80" orientation="portrait" verticalDpi="18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  <pageSetUpPr fitToPage="1"/>
  </sheetPr>
  <dimension ref="B1:N89"/>
  <sheetViews>
    <sheetView tabSelected="1" zoomScale="90" zoomScaleNormal="90" topLeftCell="B1" workbookViewId="0">
      <selection activeCell="O21" sqref="O21"/>
    </sheetView>
  </sheetViews>
  <sheetFormatPr defaultColWidth="8.66666666666667" defaultRowHeight="15"/>
  <cols>
    <col min="1" max="1" width="0.166666666666667" style="3" hidden="1" customWidth="1"/>
    <col min="2" max="2" width="19.5" style="4" customWidth="1"/>
    <col min="3" max="3" width="17.8333333333333" style="5" customWidth="1"/>
    <col min="4" max="4" width="10.25" style="5" customWidth="1"/>
    <col min="5" max="5" width="9.5" style="5" customWidth="1"/>
    <col min="6" max="6" width="8" style="5" customWidth="1"/>
    <col min="7" max="7" width="6.58333333333333" style="5" customWidth="1"/>
    <col min="8" max="8" width="6.58333333333333" style="2" customWidth="1"/>
    <col min="9" max="9" width="9.33333333333333" style="2" customWidth="1"/>
    <col min="10" max="10" width="6.58333333333333" style="2" customWidth="1"/>
    <col min="11" max="11" width="13.75" style="6" customWidth="1"/>
    <col min="12" max="16384" width="8.66666666666667" style="3"/>
  </cols>
  <sheetData>
    <row r="1" s="1" customFormat="1" customHeight="1" spans="2:11">
      <c r="B1" s="4"/>
      <c r="C1" s="7"/>
      <c r="D1" s="7"/>
      <c r="E1" s="7"/>
      <c r="F1" s="7"/>
      <c r="G1" s="8"/>
      <c r="H1" s="9" t="s">
        <v>248</v>
      </c>
      <c r="I1" s="10">
        <v>2</v>
      </c>
      <c r="J1" s="11" t="s">
        <v>277</v>
      </c>
      <c r="K1" s="12"/>
    </row>
    <row r="2" ht="13.5" customHeight="1" spans="2:11">
      <c r="C2" s="7"/>
      <c r="D2" s="7"/>
      <c r="E2" s="7"/>
      <c r="F2" s="7"/>
      <c r="H2" s="13"/>
      <c r="I2" s="13"/>
      <c r="J2" s="14" t="s">
        <v>278</v>
      </c>
    </row>
    <row r="3" customHeight="1" spans="2:11">
      <c r="C3" s="7"/>
      <c r="D3" s="7"/>
      <c r="E3" s="7"/>
      <c r="F3" s="7"/>
      <c r="H3" s="13"/>
      <c r="I3" s="13"/>
      <c r="J3" s="14" t="s">
        <v>279</v>
      </c>
    </row>
    <row r="4" customHeight="1" spans="2:11">
      <c r="C4" s="7"/>
      <c r="D4" s="7"/>
      <c r="H4" s="13"/>
      <c r="I4" s="13"/>
      <c r="J4" s="14" t="s">
        <v>6</v>
      </c>
    </row>
    <row r="5" ht="14.25" customHeight="1" spans="2:11">
      <c r="B5" s="15" t="s">
        <v>280</v>
      </c>
      <c r="C5" s="7"/>
      <c r="D5" s="7"/>
      <c r="E5" s="7"/>
      <c r="F5" s="7"/>
      <c r="G5" s="7"/>
      <c r="H5" s="8"/>
      <c r="I5" s="8"/>
      <c r="J5" s="8"/>
    </row>
    <row r="6" ht="48" customHeight="1" spans="2:11">
      <c r="B6" s="16" t="s">
        <v>281</v>
      </c>
      <c r="C6" s="17" t="s">
        <v>282</v>
      </c>
      <c r="D6" s="18" t="s">
        <v>13</v>
      </c>
      <c r="E6" s="19" t="s">
        <v>283</v>
      </c>
      <c r="F6" s="20"/>
      <c r="G6" s="21" t="s">
        <v>284</v>
      </c>
      <c r="H6" s="22" t="s">
        <v>285</v>
      </c>
      <c r="I6" s="22" t="s">
        <v>286</v>
      </c>
      <c r="J6" s="23" t="s">
        <v>287</v>
      </c>
    </row>
    <row r="7" customHeight="1" spans="2:11">
      <c r="B7" s="24" t="s">
        <v>264</v>
      </c>
      <c r="C7" s="25" t="s">
        <v>125</v>
      </c>
      <c r="D7" s="26" t="s">
        <v>126</v>
      </c>
      <c r="E7" s="27">
        <f>H7-2</f>
        <v>46053</v>
      </c>
      <c r="F7" s="28">
        <v>0.5</v>
      </c>
      <c r="G7" s="27">
        <f t="shared" ref="G7:G20" si="0">H7-3</f>
        <v>46052</v>
      </c>
      <c r="H7" s="29">
        <v>46055</v>
      </c>
      <c r="I7" s="29">
        <v>46060</v>
      </c>
      <c r="J7" s="30">
        <f>I7+4</f>
        <v>46064</v>
      </c>
    </row>
    <row r="8" customHeight="1" spans="2:11">
      <c r="B8" s="31"/>
      <c r="C8" s="32" t="s">
        <v>130</v>
      </c>
      <c r="D8" s="33" t="s">
        <v>131</v>
      </c>
      <c r="E8" s="34">
        <f>H8-1</f>
        <v>46057</v>
      </c>
      <c r="F8" s="35">
        <v>0.5</v>
      </c>
      <c r="G8" s="34">
        <f t="shared" si="0"/>
        <v>46055</v>
      </c>
      <c r="H8" s="36">
        <v>46058</v>
      </c>
      <c r="I8" s="36">
        <v>46065</v>
      </c>
      <c r="J8" s="37">
        <f>I8+4</f>
        <v>46069</v>
      </c>
    </row>
    <row r="9" customHeight="1" spans="2:11">
      <c r="B9" s="38" t="s">
        <v>288</v>
      </c>
      <c r="C9" s="32" t="s">
        <v>167</v>
      </c>
      <c r="D9" s="33" t="s">
        <v>168</v>
      </c>
      <c r="E9" s="39">
        <f>H9-2</f>
        <v>46060</v>
      </c>
      <c r="F9" s="35">
        <v>0.5</v>
      </c>
      <c r="G9" s="34">
        <f t="shared" si="0"/>
        <v>46059</v>
      </c>
      <c r="H9" s="36">
        <f>H7+7</f>
        <v>46062</v>
      </c>
      <c r="I9" s="36">
        <f>I7+7</f>
        <v>46067</v>
      </c>
      <c r="J9" s="37">
        <f>J7+7</f>
        <v>46071</v>
      </c>
    </row>
    <row r="10" customHeight="1" spans="2:11">
      <c r="B10" s="38" t="s">
        <v>289</v>
      </c>
      <c r="C10" s="32" t="s">
        <v>170</v>
      </c>
      <c r="D10" s="33" t="s">
        <v>171</v>
      </c>
      <c r="E10" s="34">
        <f>H10-1</f>
        <v>46064</v>
      </c>
      <c r="F10" s="40">
        <v>0.5</v>
      </c>
      <c r="G10" s="41">
        <f t="shared" si="0"/>
        <v>46062</v>
      </c>
      <c r="H10" s="36">
        <f>H8+7</f>
        <v>46065</v>
      </c>
      <c r="I10" s="36">
        <f>H10+7</f>
        <v>46072</v>
      </c>
      <c r="J10" s="37">
        <f>I10+4</f>
        <v>46076</v>
      </c>
    </row>
    <row r="11" customHeight="1" spans="2:11">
      <c r="B11" s="38"/>
      <c r="C11" s="42" t="s">
        <v>290</v>
      </c>
      <c r="D11" s="43" t="s">
        <v>290</v>
      </c>
      <c r="E11" s="44">
        <f>H11-2</f>
        <v>46067</v>
      </c>
      <c r="F11" s="45">
        <v>0.5</v>
      </c>
      <c r="G11" s="46">
        <f t="shared" si="0"/>
        <v>46066</v>
      </c>
      <c r="H11" s="47">
        <f t="shared" ref="H11:H20" si="1">H9+7</f>
        <v>46069</v>
      </c>
      <c r="I11" s="47">
        <f>I9+7</f>
        <v>46074</v>
      </c>
      <c r="J11" s="48">
        <f>J9+7</f>
        <v>46078</v>
      </c>
      <c r="K11" s="49" t="s">
        <v>291</v>
      </c>
    </row>
    <row r="12" customHeight="1" spans="2:11">
      <c r="B12" s="38"/>
      <c r="C12" s="42" t="s">
        <v>290</v>
      </c>
      <c r="D12" s="43" t="s">
        <v>290</v>
      </c>
      <c r="E12" s="46">
        <f>H12-1</f>
        <v>46071</v>
      </c>
      <c r="F12" s="45">
        <v>0.5</v>
      </c>
      <c r="G12" s="46">
        <f t="shared" si="0"/>
        <v>46069</v>
      </c>
      <c r="H12" s="47">
        <f t="shared" si="1"/>
        <v>46072</v>
      </c>
      <c r="I12" s="47">
        <f>H12+7</f>
        <v>46079</v>
      </c>
      <c r="J12" s="48">
        <f>I12+4</f>
        <v>46083</v>
      </c>
      <c r="K12" s="49" t="s">
        <v>291</v>
      </c>
    </row>
    <row r="13" customHeight="1" spans="2:11">
      <c r="B13" s="38"/>
      <c r="C13" s="32" t="s">
        <v>125</v>
      </c>
      <c r="D13" s="33" t="s">
        <v>292</v>
      </c>
      <c r="E13" s="39">
        <f>H13-2</f>
        <v>46074</v>
      </c>
      <c r="F13" s="50">
        <v>0.5</v>
      </c>
      <c r="G13" s="34">
        <f t="shared" si="0"/>
        <v>46073</v>
      </c>
      <c r="H13" s="36">
        <f t="shared" si="1"/>
        <v>46076</v>
      </c>
      <c r="I13" s="36">
        <f>I11+7</f>
        <v>46081</v>
      </c>
      <c r="J13" s="37">
        <f>J11+7</f>
        <v>46085</v>
      </c>
    </row>
    <row r="14" customHeight="1" spans="2:11">
      <c r="B14" s="38"/>
      <c r="C14" s="32" t="s">
        <v>140</v>
      </c>
      <c r="D14" s="33" t="s">
        <v>140</v>
      </c>
      <c r="E14" s="34">
        <f>H14-1</f>
        <v>46078</v>
      </c>
      <c r="F14" s="40">
        <v>0.5</v>
      </c>
      <c r="G14" s="41">
        <f t="shared" si="0"/>
        <v>46076</v>
      </c>
      <c r="H14" s="36">
        <f t="shared" si="1"/>
        <v>46079</v>
      </c>
      <c r="I14" s="36">
        <f>H14+7</f>
        <v>46086</v>
      </c>
      <c r="J14" s="37">
        <f>I14+4</f>
        <v>46090</v>
      </c>
    </row>
    <row r="15" customHeight="1" spans="2:11">
      <c r="B15" s="51"/>
      <c r="C15" s="32" t="s">
        <v>140</v>
      </c>
      <c r="D15" s="33" t="s">
        <v>140</v>
      </c>
      <c r="E15" s="39">
        <f>H15-2</f>
        <v>46081</v>
      </c>
      <c r="F15" s="52">
        <v>0.5</v>
      </c>
      <c r="G15" s="34">
        <f t="shared" si="0"/>
        <v>46080</v>
      </c>
      <c r="H15" s="36">
        <f t="shared" si="1"/>
        <v>46083</v>
      </c>
      <c r="I15" s="36">
        <f>I13+7</f>
        <v>46088</v>
      </c>
      <c r="J15" s="37">
        <f>J13+7</f>
        <v>46092</v>
      </c>
    </row>
    <row r="16" customFormat="1" customHeight="1" spans="2:11">
      <c r="B16" s="51"/>
      <c r="C16" s="32" t="s">
        <v>140</v>
      </c>
      <c r="D16" s="33" t="s">
        <v>140</v>
      </c>
      <c r="E16" s="34">
        <f>H16-1</f>
        <v>46085</v>
      </c>
      <c r="F16" s="50">
        <v>0.5</v>
      </c>
      <c r="G16" s="34">
        <f t="shared" si="0"/>
        <v>46083</v>
      </c>
      <c r="H16" s="36">
        <f t="shared" si="1"/>
        <v>46086</v>
      </c>
      <c r="I16" s="36">
        <f>H16+7</f>
        <v>46093</v>
      </c>
      <c r="J16" s="37">
        <f>I16+4</f>
        <v>46097</v>
      </c>
      <c r="K16" s="6"/>
    </row>
    <row r="17" customFormat="1" customHeight="1" spans="2:11">
      <c r="B17" s="51"/>
      <c r="C17" s="32" t="s">
        <v>140</v>
      </c>
      <c r="D17" s="33" t="s">
        <v>140</v>
      </c>
      <c r="E17" s="39">
        <f>H17-2</f>
        <v>46088</v>
      </c>
      <c r="F17" s="52">
        <v>0.5</v>
      </c>
      <c r="G17" s="34">
        <f t="shared" si="0"/>
        <v>46087</v>
      </c>
      <c r="H17" s="36">
        <f t="shared" si="1"/>
        <v>46090</v>
      </c>
      <c r="I17" s="36">
        <f>I15+7</f>
        <v>46095</v>
      </c>
      <c r="J17" s="37">
        <f>J15+7</f>
        <v>46099</v>
      </c>
      <c r="K17" s="53"/>
    </row>
    <row r="18" customFormat="1" customHeight="1" spans="2:11">
      <c r="B18" s="51"/>
      <c r="C18" s="32" t="s">
        <v>140</v>
      </c>
      <c r="D18" s="33" t="s">
        <v>140</v>
      </c>
      <c r="E18" s="34">
        <f>H18-1</f>
        <v>46092</v>
      </c>
      <c r="F18" s="50">
        <v>0.5</v>
      </c>
      <c r="G18" s="34">
        <f t="shared" si="0"/>
        <v>46090</v>
      </c>
      <c r="H18" s="36">
        <f t="shared" si="1"/>
        <v>46093</v>
      </c>
      <c r="I18" s="36">
        <f>H18+7</f>
        <v>46100</v>
      </c>
      <c r="J18" s="37">
        <f>I18+4</f>
        <v>46104</v>
      </c>
      <c r="K18" s="53"/>
    </row>
    <row r="19" customFormat="1" customHeight="1" spans="2:11">
      <c r="B19" s="51"/>
      <c r="C19" s="32" t="s">
        <v>140</v>
      </c>
      <c r="D19" s="33" t="s">
        <v>140</v>
      </c>
      <c r="E19" s="39">
        <f>H19-2</f>
        <v>46095</v>
      </c>
      <c r="F19" s="52">
        <v>0.5</v>
      </c>
      <c r="G19" s="34">
        <f t="shared" si="0"/>
        <v>46094</v>
      </c>
      <c r="H19" s="36">
        <f t="shared" si="1"/>
        <v>46097</v>
      </c>
      <c r="I19" s="36">
        <f>I17+7</f>
        <v>46102</v>
      </c>
      <c r="J19" s="37">
        <f>J17+7</f>
        <v>46106</v>
      </c>
      <c r="K19" s="53"/>
    </row>
    <row r="20" customFormat="1" customHeight="1" spans="2:11">
      <c r="B20" s="54"/>
      <c r="C20" s="55" t="s">
        <v>140</v>
      </c>
      <c r="D20" s="56" t="s">
        <v>140</v>
      </c>
      <c r="E20" s="57">
        <f>H20-1</f>
        <v>46099</v>
      </c>
      <c r="F20" s="58">
        <v>0.5</v>
      </c>
      <c r="G20" s="57">
        <f t="shared" si="0"/>
        <v>46097</v>
      </c>
      <c r="H20" s="59">
        <f t="shared" si="1"/>
        <v>46100</v>
      </c>
      <c r="I20" s="59">
        <f>H20+7</f>
        <v>46107</v>
      </c>
      <c r="J20" s="60">
        <f>I20+4</f>
        <v>46111</v>
      </c>
      <c r="K20" s="53"/>
    </row>
    <row r="21" s="2" customFormat="1" ht="48" customHeight="1" spans="2:11">
      <c r="B21" s="16" t="s">
        <v>281</v>
      </c>
      <c r="C21" s="17" t="s">
        <v>282</v>
      </c>
      <c r="D21" s="18" t="s">
        <v>13</v>
      </c>
      <c r="E21" s="20" t="s">
        <v>283</v>
      </c>
      <c r="F21" s="20"/>
      <c r="G21" s="21" t="s">
        <v>284</v>
      </c>
      <c r="H21" s="61" t="s">
        <v>285</v>
      </c>
      <c r="I21" s="61" t="s">
        <v>286</v>
      </c>
      <c r="J21" s="62" t="s">
        <v>287</v>
      </c>
      <c r="K21" s="8"/>
    </row>
    <row r="22" customHeight="1" spans="2:11">
      <c r="B22" s="24" t="s">
        <v>256</v>
      </c>
      <c r="C22" s="25" t="s">
        <v>143</v>
      </c>
      <c r="D22" s="63" t="s">
        <v>144</v>
      </c>
      <c r="E22" s="27">
        <f>H22-2</f>
        <v>46053</v>
      </c>
      <c r="F22" s="64">
        <v>0.5</v>
      </c>
      <c r="G22" s="27">
        <f t="shared" ref="G22:G35" si="2">H22-3</f>
        <v>46052</v>
      </c>
      <c r="H22" s="27">
        <v>46055</v>
      </c>
      <c r="I22" s="27">
        <v>46061</v>
      </c>
      <c r="J22" s="65">
        <f>I22+4</f>
        <v>46065</v>
      </c>
    </row>
    <row r="23" customHeight="1" spans="2:11">
      <c r="B23" s="31"/>
      <c r="C23" s="32" t="s">
        <v>165</v>
      </c>
      <c r="D23" s="66" t="s">
        <v>166</v>
      </c>
      <c r="E23" s="34">
        <f>H23-1</f>
        <v>46057</v>
      </c>
      <c r="F23" s="35">
        <v>0.5</v>
      </c>
      <c r="G23" s="34">
        <f t="shared" si="2"/>
        <v>46055</v>
      </c>
      <c r="H23" s="34">
        <v>46058</v>
      </c>
      <c r="I23" s="34">
        <v>46065</v>
      </c>
      <c r="J23" s="67">
        <f>I23+4</f>
        <v>46069</v>
      </c>
    </row>
    <row r="24" customHeight="1" spans="2:11">
      <c r="B24" s="38" t="s">
        <v>288</v>
      </c>
      <c r="C24" s="32" t="s">
        <v>175</v>
      </c>
      <c r="D24" s="66" t="s">
        <v>176</v>
      </c>
      <c r="E24" s="34">
        <f>H24-2</f>
        <v>46060</v>
      </c>
      <c r="F24" s="35">
        <v>0.5</v>
      </c>
      <c r="G24" s="34">
        <f t="shared" si="2"/>
        <v>46059</v>
      </c>
      <c r="H24" s="34">
        <f t="shared" ref="H24:H33" si="3">H22+7</f>
        <v>46062</v>
      </c>
      <c r="I24" s="34">
        <f t="shared" ref="I24:I33" si="4">I22+7</f>
        <v>46068</v>
      </c>
      <c r="J24" s="67">
        <f t="shared" ref="J24:J33" si="5">J22+7</f>
        <v>46072</v>
      </c>
    </row>
    <row r="25" customHeight="1" spans="2:11">
      <c r="B25" s="38" t="s">
        <v>293</v>
      </c>
      <c r="C25" s="32" t="s">
        <v>190</v>
      </c>
      <c r="D25" s="66" t="s">
        <v>191</v>
      </c>
      <c r="E25" s="34">
        <f>H25-1</f>
        <v>46064</v>
      </c>
      <c r="F25" s="35">
        <v>0.5</v>
      </c>
      <c r="G25" s="34">
        <f t="shared" si="2"/>
        <v>46062</v>
      </c>
      <c r="H25" s="34">
        <f t="shared" si="3"/>
        <v>46065</v>
      </c>
      <c r="I25" s="34">
        <f t="shared" si="4"/>
        <v>46072</v>
      </c>
      <c r="J25" s="67">
        <f t="shared" si="5"/>
        <v>46076</v>
      </c>
    </row>
    <row r="26" customHeight="1" spans="2:11">
      <c r="B26" s="38"/>
      <c r="C26" s="42" t="s">
        <v>290</v>
      </c>
      <c r="D26" s="43" t="s">
        <v>290</v>
      </c>
      <c r="E26" s="44">
        <f t="shared" ref="E26:E30" si="6">H26-2</f>
        <v>46067</v>
      </c>
      <c r="F26" s="45">
        <v>0.5</v>
      </c>
      <c r="G26" s="46">
        <f t="shared" si="2"/>
        <v>46066</v>
      </c>
      <c r="H26" s="47">
        <f t="shared" si="3"/>
        <v>46069</v>
      </c>
      <c r="I26" s="47">
        <f t="shared" si="4"/>
        <v>46075</v>
      </c>
      <c r="J26" s="48">
        <f t="shared" si="5"/>
        <v>46079</v>
      </c>
      <c r="K26" s="68" t="s">
        <v>294</v>
      </c>
    </row>
    <row r="27" customHeight="1" spans="2:11">
      <c r="B27" s="69"/>
      <c r="C27" s="42" t="s">
        <v>290</v>
      </c>
      <c r="D27" s="43" t="s">
        <v>290</v>
      </c>
      <c r="E27" s="46">
        <f t="shared" ref="E27:E31" si="7">H27-1</f>
        <v>46071</v>
      </c>
      <c r="F27" s="45">
        <v>0.5</v>
      </c>
      <c r="G27" s="46">
        <f t="shared" si="2"/>
        <v>46069</v>
      </c>
      <c r="H27" s="47">
        <f t="shared" si="3"/>
        <v>46072</v>
      </c>
      <c r="I27" s="47">
        <f t="shared" si="4"/>
        <v>46079</v>
      </c>
      <c r="J27" s="48">
        <f t="shared" si="5"/>
        <v>46083</v>
      </c>
      <c r="K27" s="68" t="s">
        <v>294</v>
      </c>
    </row>
    <row r="28" customHeight="1" spans="2:11">
      <c r="B28" s="69"/>
      <c r="C28" s="32" t="s">
        <v>143</v>
      </c>
      <c r="D28" s="66" t="s">
        <v>209</v>
      </c>
      <c r="E28" s="34">
        <f t="shared" si="6"/>
        <v>46074</v>
      </c>
      <c r="F28" s="35">
        <v>0.5</v>
      </c>
      <c r="G28" s="34">
        <f t="shared" si="2"/>
        <v>46073</v>
      </c>
      <c r="H28" s="34">
        <f t="shared" si="3"/>
        <v>46076</v>
      </c>
      <c r="I28" s="34">
        <f t="shared" si="4"/>
        <v>46082</v>
      </c>
      <c r="J28" s="67">
        <f t="shared" si="5"/>
        <v>46086</v>
      </c>
    </row>
    <row r="29" customHeight="1" spans="2:11">
      <c r="B29" s="69"/>
      <c r="C29" s="70" t="s">
        <v>140</v>
      </c>
      <c r="D29" s="71" t="s">
        <v>140</v>
      </c>
      <c r="E29" s="41">
        <f t="shared" si="7"/>
        <v>46078</v>
      </c>
      <c r="F29" s="40">
        <v>0.5</v>
      </c>
      <c r="G29" s="41">
        <f t="shared" si="2"/>
        <v>46076</v>
      </c>
      <c r="H29" s="41">
        <f t="shared" si="3"/>
        <v>46079</v>
      </c>
      <c r="I29" s="41">
        <f t="shared" si="4"/>
        <v>46086</v>
      </c>
      <c r="J29" s="72">
        <f t="shared" si="5"/>
        <v>46090</v>
      </c>
    </row>
    <row r="30" customHeight="1" spans="2:11">
      <c r="B30" s="69"/>
      <c r="C30" s="70" t="s">
        <v>140</v>
      </c>
      <c r="D30" s="71" t="s">
        <v>140</v>
      </c>
      <c r="E30" s="34">
        <f t="shared" si="6"/>
        <v>46081</v>
      </c>
      <c r="F30" s="35">
        <v>0.5</v>
      </c>
      <c r="G30" s="34">
        <f t="shared" si="2"/>
        <v>46080</v>
      </c>
      <c r="H30" s="34">
        <f t="shared" si="3"/>
        <v>46083</v>
      </c>
      <c r="I30" s="34">
        <f t="shared" si="4"/>
        <v>46089</v>
      </c>
      <c r="J30" s="67">
        <f t="shared" si="5"/>
        <v>46093</v>
      </c>
      <c r="K30" s="73"/>
    </row>
    <row r="31" customFormat="1" customHeight="1" spans="2:11">
      <c r="B31" s="69"/>
      <c r="C31" s="70" t="s">
        <v>140</v>
      </c>
      <c r="D31" s="71" t="s">
        <v>140</v>
      </c>
      <c r="E31" s="34">
        <f t="shared" si="7"/>
        <v>46085</v>
      </c>
      <c r="F31" s="35">
        <v>0.5</v>
      </c>
      <c r="G31" s="34">
        <f t="shared" si="2"/>
        <v>46083</v>
      </c>
      <c r="H31" s="34">
        <f t="shared" si="3"/>
        <v>46086</v>
      </c>
      <c r="I31" s="34">
        <f t="shared" si="4"/>
        <v>46093</v>
      </c>
      <c r="J31" s="67">
        <f t="shared" si="5"/>
        <v>46097</v>
      </c>
      <c r="K31" s="73"/>
    </row>
    <row r="32" customFormat="1" customHeight="1" spans="2:11">
      <c r="B32" s="69"/>
      <c r="C32" s="74" t="s">
        <v>140</v>
      </c>
      <c r="D32" s="66" t="s">
        <v>140</v>
      </c>
      <c r="E32" s="34">
        <f t="shared" ref="E32:E37" si="8">H32-2</f>
        <v>46088</v>
      </c>
      <c r="F32" s="35">
        <v>0.5</v>
      </c>
      <c r="G32" s="34">
        <f t="shared" si="2"/>
        <v>46087</v>
      </c>
      <c r="H32" s="34">
        <f t="shared" si="3"/>
        <v>46090</v>
      </c>
      <c r="I32" s="34">
        <f t="shared" si="4"/>
        <v>46096</v>
      </c>
      <c r="J32" s="67">
        <f t="shared" si="5"/>
        <v>46100</v>
      </c>
      <c r="K32" s="53"/>
    </row>
    <row r="33" customFormat="1" customHeight="1" spans="2:14">
      <c r="B33" s="69"/>
      <c r="C33" s="74" t="s">
        <v>140</v>
      </c>
      <c r="D33" s="66" t="s">
        <v>140</v>
      </c>
      <c r="E33" s="34">
        <f t="shared" ref="E33:E38" si="9">H33-1</f>
        <v>46092</v>
      </c>
      <c r="F33" s="35">
        <v>0.5</v>
      </c>
      <c r="G33" s="34">
        <f t="shared" si="2"/>
        <v>46090</v>
      </c>
      <c r="H33" s="34">
        <f t="shared" si="3"/>
        <v>46093</v>
      </c>
      <c r="I33" s="34">
        <f t="shared" si="4"/>
        <v>46100</v>
      </c>
      <c r="J33" s="67">
        <f t="shared" si="5"/>
        <v>46104</v>
      </c>
      <c r="K33" s="53"/>
    </row>
    <row r="34" customFormat="1" customHeight="1" spans="2:14">
      <c r="B34" s="69"/>
      <c r="C34" s="74" t="s">
        <v>140</v>
      </c>
      <c r="D34" s="66" t="s">
        <v>140</v>
      </c>
      <c r="E34" s="34">
        <f t="shared" si="8"/>
        <v>46095</v>
      </c>
      <c r="F34" s="35">
        <v>0.5</v>
      </c>
      <c r="G34" s="34">
        <f t="shared" si="2"/>
        <v>46094</v>
      </c>
      <c r="H34" s="34">
        <f t="shared" ref="H34:H50" si="10">H32+7</f>
        <v>46097</v>
      </c>
      <c r="I34" s="34">
        <f t="shared" ref="I34:I50" si="11">I32+7</f>
        <v>46103</v>
      </c>
      <c r="J34" s="67">
        <f t="shared" ref="J34:J50" si="12">J32+7</f>
        <v>46107</v>
      </c>
      <c r="K34" s="53"/>
    </row>
    <row r="35" customFormat="1" customHeight="1" spans="2:14">
      <c r="B35" s="75"/>
      <c r="C35" s="76" t="s">
        <v>140</v>
      </c>
      <c r="D35" s="77" t="s">
        <v>140</v>
      </c>
      <c r="E35" s="57">
        <f t="shared" si="9"/>
        <v>46099</v>
      </c>
      <c r="F35" s="78">
        <v>0.5</v>
      </c>
      <c r="G35" s="57">
        <f t="shared" si="2"/>
        <v>46097</v>
      </c>
      <c r="H35" s="57">
        <f t="shared" si="10"/>
        <v>46100</v>
      </c>
      <c r="I35" s="57">
        <f t="shared" si="11"/>
        <v>46107</v>
      </c>
      <c r="J35" s="79">
        <f t="shared" si="12"/>
        <v>46111</v>
      </c>
      <c r="K35" s="53"/>
    </row>
    <row r="36" customFormat="1" ht="48" customHeight="1" spans="2:14">
      <c r="B36" s="16" t="s">
        <v>281</v>
      </c>
      <c r="C36" s="17" t="s">
        <v>282</v>
      </c>
      <c r="D36" s="18" t="s">
        <v>13</v>
      </c>
      <c r="E36" s="20" t="s">
        <v>283</v>
      </c>
      <c r="F36" s="20"/>
      <c r="G36" s="21" t="s">
        <v>295</v>
      </c>
      <c r="H36" s="61" t="s">
        <v>285</v>
      </c>
      <c r="I36" s="61" t="s">
        <v>286</v>
      </c>
      <c r="J36" s="62" t="s">
        <v>287</v>
      </c>
      <c r="K36" s="53"/>
    </row>
    <row r="37" customFormat="1" customHeight="1" spans="2:14">
      <c r="B37" s="24" t="s">
        <v>263</v>
      </c>
      <c r="C37" s="25" t="s">
        <v>143</v>
      </c>
      <c r="D37" s="63" t="s">
        <v>144</v>
      </c>
      <c r="E37" s="27">
        <f t="shared" si="8"/>
        <v>46053</v>
      </c>
      <c r="F37" s="64">
        <v>0.5</v>
      </c>
      <c r="G37" s="27">
        <f t="shared" ref="G37:G50" si="13">H37-3</f>
        <v>46052</v>
      </c>
      <c r="H37" s="27">
        <v>46055</v>
      </c>
      <c r="I37" s="27">
        <v>46061</v>
      </c>
      <c r="J37" s="65">
        <f>I37+6</f>
        <v>46067</v>
      </c>
      <c r="K37" s="53"/>
    </row>
    <row r="38" customFormat="1" customHeight="1" spans="2:14">
      <c r="B38" s="31"/>
      <c r="C38" s="32" t="s">
        <v>165</v>
      </c>
      <c r="D38" s="66" t="s">
        <v>166</v>
      </c>
      <c r="E38" s="34">
        <f t="shared" si="9"/>
        <v>46057</v>
      </c>
      <c r="F38" s="35">
        <v>0.5</v>
      </c>
      <c r="G38" s="34">
        <f t="shared" si="13"/>
        <v>46055</v>
      </c>
      <c r="H38" s="34">
        <v>46058</v>
      </c>
      <c r="I38" s="34">
        <v>46065</v>
      </c>
      <c r="J38" s="67">
        <f>I38+6</f>
        <v>46071</v>
      </c>
      <c r="K38" s="53"/>
      <c r="N38" s="80"/>
    </row>
    <row r="39" customFormat="1" customHeight="1" spans="2:14">
      <c r="B39" s="38" t="s">
        <v>296</v>
      </c>
      <c r="C39" s="32" t="s">
        <v>175</v>
      </c>
      <c r="D39" s="66" t="s">
        <v>176</v>
      </c>
      <c r="E39" s="34">
        <f t="shared" ref="E39:E43" si="14">H39-2</f>
        <v>46060</v>
      </c>
      <c r="F39" s="35">
        <v>0.5</v>
      </c>
      <c r="G39" s="34">
        <f t="shared" si="13"/>
        <v>46059</v>
      </c>
      <c r="H39" s="34">
        <f t="shared" si="10"/>
        <v>46062</v>
      </c>
      <c r="I39" s="34">
        <f t="shared" si="11"/>
        <v>46068</v>
      </c>
      <c r="J39" s="67">
        <f t="shared" si="12"/>
        <v>46074</v>
      </c>
      <c r="K39" s="53"/>
    </row>
    <row r="40" customFormat="1" customHeight="1" spans="2:14">
      <c r="B40" s="38" t="s">
        <v>288</v>
      </c>
      <c r="C40" s="32" t="s">
        <v>190</v>
      </c>
      <c r="D40" s="66" t="s">
        <v>191</v>
      </c>
      <c r="E40" s="34">
        <f t="shared" ref="E40:E44" si="15">H40-1</f>
        <v>46064</v>
      </c>
      <c r="F40" s="35">
        <v>0.5</v>
      </c>
      <c r="G40" s="34">
        <f t="shared" si="13"/>
        <v>46062</v>
      </c>
      <c r="H40" s="34">
        <f t="shared" si="10"/>
        <v>46065</v>
      </c>
      <c r="I40" s="34">
        <f t="shared" si="11"/>
        <v>46072</v>
      </c>
      <c r="J40" s="67">
        <f t="shared" si="12"/>
        <v>46078</v>
      </c>
      <c r="K40" s="53"/>
    </row>
    <row r="41" customFormat="1" customHeight="1" spans="2:14">
      <c r="B41" s="69" t="s">
        <v>293</v>
      </c>
      <c r="C41" s="42" t="s">
        <v>290</v>
      </c>
      <c r="D41" s="43" t="s">
        <v>290</v>
      </c>
      <c r="E41" s="44">
        <f t="shared" si="14"/>
        <v>46067</v>
      </c>
      <c r="F41" s="45">
        <v>0.5</v>
      </c>
      <c r="G41" s="46">
        <f t="shared" si="13"/>
        <v>46066</v>
      </c>
      <c r="H41" s="47">
        <f t="shared" si="10"/>
        <v>46069</v>
      </c>
      <c r="I41" s="47">
        <f t="shared" si="11"/>
        <v>46075</v>
      </c>
      <c r="J41" s="48">
        <f t="shared" si="12"/>
        <v>46081</v>
      </c>
      <c r="K41" s="68" t="s">
        <v>294</v>
      </c>
    </row>
    <row r="42" customFormat="1" customHeight="1" spans="2:14">
      <c r="B42" s="69"/>
      <c r="C42" s="42" t="s">
        <v>290</v>
      </c>
      <c r="D42" s="43" t="s">
        <v>290</v>
      </c>
      <c r="E42" s="46">
        <f t="shared" si="15"/>
        <v>46071</v>
      </c>
      <c r="F42" s="45">
        <v>0.5</v>
      </c>
      <c r="G42" s="46">
        <f t="shared" si="13"/>
        <v>46069</v>
      </c>
      <c r="H42" s="47">
        <f t="shared" si="10"/>
        <v>46072</v>
      </c>
      <c r="I42" s="47">
        <f t="shared" si="11"/>
        <v>46079</v>
      </c>
      <c r="J42" s="48">
        <f t="shared" si="12"/>
        <v>46085</v>
      </c>
      <c r="K42" s="68" t="s">
        <v>294</v>
      </c>
    </row>
    <row r="43" customFormat="1" customHeight="1" spans="2:14">
      <c r="B43" s="69"/>
      <c r="C43" s="32" t="s">
        <v>143</v>
      </c>
      <c r="D43" s="66" t="s">
        <v>209</v>
      </c>
      <c r="E43" s="34">
        <f t="shared" si="14"/>
        <v>46074</v>
      </c>
      <c r="F43" s="35">
        <v>0.5</v>
      </c>
      <c r="G43" s="34">
        <f t="shared" si="13"/>
        <v>46073</v>
      </c>
      <c r="H43" s="34">
        <f t="shared" si="10"/>
        <v>46076</v>
      </c>
      <c r="I43" s="34">
        <f t="shared" si="11"/>
        <v>46082</v>
      </c>
      <c r="J43" s="67">
        <f t="shared" si="12"/>
        <v>46088</v>
      </c>
      <c r="K43" s="53"/>
    </row>
    <row r="44" customFormat="1" customHeight="1" spans="2:14">
      <c r="B44" s="69"/>
      <c r="C44" s="70" t="s">
        <v>140</v>
      </c>
      <c r="D44" s="71" t="s">
        <v>140</v>
      </c>
      <c r="E44" s="34">
        <f t="shared" si="15"/>
        <v>46078</v>
      </c>
      <c r="F44" s="35">
        <v>0.5</v>
      </c>
      <c r="G44" s="34">
        <f t="shared" si="13"/>
        <v>46076</v>
      </c>
      <c r="H44" s="34">
        <f t="shared" si="10"/>
        <v>46079</v>
      </c>
      <c r="I44" s="34">
        <f t="shared" si="11"/>
        <v>46086</v>
      </c>
      <c r="J44" s="67">
        <f t="shared" si="12"/>
        <v>46092</v>
      </c>
      <c r="K44" s="81"/>
    </row>
    <row r="45" customFormat="1" customHeight="1" spans="2:14">
      <c r="B45" s="69"/>
      <c r="C45" s="70" t="s">
        <v>140</v>
      </c>
      <c r="D45" s="71" t="s">
        <v>140</v>
      </c>
      <c r="E45" s="34">
        <f t="shared" ref="E45:E49" si="16">H45-2</f>
        <v>46081</v>
      </c>
      <c r="F45" s="35">
        <v>0.5</v>
      </c>
      <c r="G45" s="34">
        <f t="shared" si="13"/>
        <v>46080</v>
      </c>
      <c r="H45" s="34">
        <f t="shared" si="10"/>
        <v>46083</v>
      </c>
      <c r="I45" s="34">
        <f t="shared" si="11"/>
        <v>46089</v>
      </c>
      <c r="J45" s="67">
        <f t="shared" si="12"/>
        <v>46095</v>
      </c>
      <c r="K45" s="53"/>
    </row>
    <row r="46" customFormat="1" customHeight="1" spans="2:14">
      <c r="B46" s="69"/>
      <c r="C46" s="74" t="s">
        <v>140</v>
      </c>
      <c r="D46" s="66" t="s">
        <v>140</v>
      </c>
      <c r="E46" s="34">
        <f t="shared" ref="E46:E50" si="17">H46-1</f>
        <v>46085</v>
      </c>
      <c r="F46" s="35">
        <v>0.5</v>
      </c>
      <c r="G46" s="34">
        <f t="shared" si="13"/>
        <v>46083</v>
      </c>
      <c r="H46" s="34">
        <f t="shared" si="10"/>
        <v>46086</v>
      </c>
      <c r="I46" s="34">
        <f t="shared" si="11"/>
        <v>46093</v>
      </c>
      <c r="J46" s="67">
        <f t="shared" si="12"/>
        <v>46099</v>
      </c>
      <c r="K46" s="53"/>
    </row>
    <row r="47" customFormat="1" ht="17.1" customHeight="1" spans="2:14">
      <c r="B47" s="69"/>
      <c r="C47" s="74" t="s">
        <v>140</v>
      </c>
      <c r="D47" s="66" t="s">
        <v>140</v>
      </c>
      <c r="E47" s="34">
        <f t="shared" si="16"/>
        <v>46088</v>
      </c>
      <c r="F47" s="35">
        <v>0.5</v>
      </c>
      <c r="G47" s="34">
        <f t="shared" si="13"/>
        <v>46087</v>
      </c>
      <c r="H47" s="34">
        <f t="shared" si="10"/>
        <v>46090</v>
      </c>
      <c r="I47" s="34">
        <f t="shared" si="11"/>
        <v>46096</v>
      </c>
      <c r="J47" s="67">
        <f t="shared" si="12"/>
        <v>46102</v>
      </c>
      <c r="K47" s="53"/>
    </row>
    <row r="48" customFormat="1" ht="17.1" customHeight="1" spans="2:14">
      <c r="B48" s="69"/>
      <c r="C48" s="74" t="s">
        <v>140</v>
      </c>
      <c r="D48" s="66" t="s">
        <v>140</v>
      </c>
      <c r="E48" s="34">
        <f t="shared" si="17"/>
        <v>46092</v>
      </c>
      <c r="F48" s="35">
        <v>0.5</v>
      </c>
      <c r="G48" s="34">
        <f t="shared" si="13"/>
        <v>46090</v>
      </c>
      <c r="H48" s="34">
        <f t="shared" si="10"/>
        <v>46093</v>
      </c>
      <c r="I48" s="34">
        <f t="shared" si="11"/>
        <v>46100</v>
      </c>
      <c r="J48" s="67">
        <f t="shared" si="12"/>
        <v>46106</v>
      </c>
      <c r="K48" s="53"/>
    </row>
    <row r="49" customFormat="1" ht="17.1" customHeight="1" spans="2:11">
      <c r="B49" s="69"/>
      <c r="C49" s="74" t="s">
        <v>140</v>
      </c>
      <c r="D49" s="66" t="s">
        <v>140</v>
      </c>
      <c r="E49" s="34">
        <f t="shared" si="16"/>
        <v>46095</v>
      </c>
      <c r="F49" s="35">
        <v>0.5</v>
      </c>
      <c r="G49" s="34">
        <f t="shared" si="13"/>
        <v>46094</v>
      </c>
      <c r="H49" s="34">
        <f t="shared" si="10"/>
        <v>46097</v>
      </c>
      <c r="I49" s="34">
        <f t="shared" si="11"/>
        <v>46103</v>
      </c>
      <c r="J49" s="67">
        <f t="shared" si="12"/>
        <v>46109</v>
      </c>
      <c r="K49" s="53"/>
    </row>
    <row r="50" customFormat="1" ht="17.1" customHeight="1" spans="2:11">
      <c r="B50" s="75"/>
      <c r="C50" s="76" t="s">
        <v>140</v>
      </c>
      <c r="D50" s="77" t="s">
        <v>140</v>
      </c>
      <c r="E50" s="57">
        <f t="shared" si="17"/>
        <v>46099</v>
      </c>
      <c r="F50" s="78">
        <v>0.5</v>
      </c>
      <c r="G50" s="57">
        <f t="shared" si="13"/>
        <v>46097</v>
      </c>
      <c r="H50" s="57">
        <f t="shared" si="10"/>
        <v>46100</v>
      </c>
      <c r="I50" s="57">
        <f t="shared" si="11"/>
        <v>46107</v>
      </c>
      <c r="J50" s="79">
        <f t="shared" si="12"/>
        <v>46113</v>
      </c>
      <c r="K50" s="53"/>
    </row>
    <row r="51" s="2" customFormat="1" ht="48" customHeight="1" spans="2:11">
      <c r="B51" s="16" t="s">
        <v>281</v>
      </c>
      <c r="C51" s="17" t="s">
        <v>282</v>
      </c>
      <c r="D51" s="18" t="s">
        <v>13</v>
      </c>
      <c r="E51" s="20" t="s">
        <v>283</v>
      </c>
      <c r="F51" s="20"/>
      <c r="G51" s="21" t="s">
        <v>295</v>
      </c>
      <c r="H51" s="82" t="s">
        <v>285</v>
      </c>
      <c r="I51" s="82" t="s">
        <v>286</v>
      </c>
      <c r="J51" s="83" t="s">
        <v>287</v>
      </c>
      <c r="K51" s="8"/>
    </row>
    <row r="52" customHeight="1" spans="2:11">
      <c r="B52" s="24" t="s">
        <v>271</v>
      </c>
      <c r="C52" s="84" t="s">
        <v>297</v>
      </c>
      <c r="D52" s="85" t="s">
        <v>298</v>
      </c>
      <c r="E52" s="86">
        <f>H52-2</f>
        <v>46053</v>
      </c>
      <c r="F52" s="87">
        <v>0.5</v>
      </c>
      <c r="G52" s="88">
        <f>H52-3</f>
        <v>46052</v>
      </c>
      <c r="H52" s="88">
        <v>46055</v>
      </c>
      <c r="I52" s="86">
        <v>46060</v>
      </c>
      <c r="J52" s="89">
        <f>I52+6</f>
        <v>46066</v>
      </c>
    </row>
    <row r="53" customHeight="1" spans="2:11">
      <c r="B53" s="31"/>
      <c r="C53" s="90" t="s">
        <v>299</v>
      </c>
      <c r="D53" s="91" t="s">
        <v>298</v>
      </c>
      <c r="E53" s="92">
        <f>H53-2</f>
        <v>46060</v>
      </c>
      <c r="F53" s="93">
        <v>0.5</v>
      </c>
      <c r="G53" s="94">
        <f>H53-3</f>
        <v>46059</v>
      </c>
      <c r="H53" s="92">
        <f>H52+7</f>
        <v>46062</v>
      </c>
      <c r="I53" s="92">
        <f>I52+7</f>
        <v>46067</v>
      </c>
      <c r="J53" s="89">
        <f>I53+6</f>
        <v>46073</v>
      </c>
    </row>
    <row r="54" customHeight="1" spans="2:11">
      <c r="B54" s="69" t="s">
        <v>300</v>
      </c>
      <c r="C54" s="42" t="s">
        <v>301</v>
      </c>
      <c r="D54" s="43" t="s">
        <v>298</v>
      </c>
      <c r="E54" s="44">
        <f>H54-2</f>
        <v>46067</v>
      </c>
      <c r="F54" s="45">
        <v>0.5</v>
      </c>
      <c r="G54" s="46">
        <f>H54-3</f>
        <v>46066</v>
      </c>
      <c r="H54" s="47">
        <f>H53+7</f>
        <v>46069</v>
      </c>
      <c r="I54" s="47">
        <f>I53+7</f>
        <v>46074</v>
      </c>
      <c r="J54" s="48">
        <f>I54+6</f>
        <v>46080</v>
      </c>
      <c r="K54" s="68" t="s">
        <v>294</v>
      </c>
    </row>
    <row r="55" customFormat="1" customHeight="1" spans="2:11">
      <c r="B55" s="95" t="s">
        <v>302</v>
      </c>
      <c r="C55" s="96" t="s">
        <v>290</v>
      </c>
      <c r="D55" s="91" t="s">
        <v>290</v>
      </c>
      <c r="E55" s="92">
        <f>H55-2</f>
        <v>46074</v>
      </c>
      <c r="F55" s="93">
        <v>0.5</v>
      </c>
      <c r="G55" s="92">
        <f>H55-3</f>
        <v>46073</v>
      </c>
      <c r="H55" s="92">
        <f>H54+7</f>
        <v>46076</v>
      </c>
      <c r="I55" s="92">
        <f>I54+7</f>
        <v>46081</v>
      </c>
      <c r="J55" s="89">
        <f>I55+6</f>
        <v>46087</v>
      </c>
      <c r="K55" s="53"/>
    </row>
    <row r="56" customFormat="1" customHeight="1" spans="2:11">
      <c r="B56" s="54"/>
      <c r="C56" s="97" t="s">
        <v>140</v>
      </c>
      <c r="D56" s="91" t="s">
        <v>140</v>
      </c>
      <c r="E56" s="98">
        <f>H56-2</f>
        <v>46081</v>
      </c>
      <c r="F56" s="99">
        <v>0.5</v>
      </c>
      <c r="G56" s="98">
        <f>H56-3</f>
        <v>46080</v>
      </c>
      <c r="H56" s="92">
        <f>H55+7</f>
        <v>46083</v>
      </c>
      <c r="I56" s="92">
        <f>I55+7</f>
        <v>46088</v>
      </c>
      <c r="J56" s="89">
        <f>I56+6</f>
        <v>46094</v>
      </c>
      <c r="K56" s="53"/>
    </row>
    <row r="57" s="2" customFormat="1" ht="36.95" customHeight="1" spans="2:11">
      <c r="B57" s="16" t="s">
        <v>281</v>
      </c>
      <c r="C57" s="17" t="s">
        <v>282</v>
      </c>
      <c r="D57" s="18" t="s">
        <v>13</v>
      </c>
      <c r="E57" s="21" t="s">
        <v>295</v>
      </c>
      <c r="F57" s="22" t="s">
        <v>285</v>
      </c>
      <c r="G57" s="82" t="s">
        <v>286</v>
      </c>
      <c r="H57" s="100" t="s">
        <v>303</v>
      </c>
      <c r="I57" s="101" t="s">
        <v>304</v>
      </c>
      <c r="K57" s="8"/>
    </row>
    <row r="58" customHeight="1" spans="2:11">
      <c r="B58" s="24" t="s">
        <v>305</v>
      </c>
      <c r="C58" s="102" t="s">
        <v>25</v>
      </c>
      <c r="D58" s="103" t="s">
        <v>26</v>
      </c>
      <c r="E58" s="27">
        <f t="shared" ref="E58:E64" si="18">F58-2</f>
        <v>46053</v>
      </c>
      <c r="F58" s="27">
        <v>46055</v>
      </c>
      <c r="G58" s="104">
        <v>46061</v>
      </c>
      <c r="H58" s="104">
        <f>G58+5</f>
        <v>46066</v>
      </c>
      <c r="I58" s="105">
        <f>H58+1</f>
        <v>46067</v>
      </c>
      <c r="J58" s="3"/>
    </row>
    <row r="59" customHeight="1" spans="2:11">
      <c r="B59" s="31"/>
      <c r="C59" s="106" t="s">
        <v>49</v>
      </c>
      <c r="D59" s="107" t="s">
        <v>30</v>
      </c>
      <c r="E59" s="34">
        <f t="shared" si="18"/>
        <v>46060</v>
      </c>
      <c r="F59" s="41">
        <f>F58+7</f>
        <v>46062</v>
      </c>
      <c r="G59" s="41">
        <f>G58+7</f>
        <v>46068</v>
      </c>
      <c r="H59" s="41">
        <f t="shared" ref="F59:I59" si="19">H58+7</f>
        <v>46073</v>
      </c>
      <c r="I59" s="72">
        <f t="shared" si="19"/>
        <v>46074</v>
      </c>
      <c r="J59" s="3"/>
    </row>
    <row r="60" customHeight="1" spans="2:11">
      <c r="B60" s="69" t="s">
        <v>300</v>
      </c>
      <c r="C60" s="42" t="s">
        <v>60</v>
      </c>
      <c r="D60" s="43" t="s">
        <v>61</v>
      </c>
      <c r="E60" s="44">
        <f t="shared" si="18"/>
        <v>46067</v>
      </c>
      <c r="F60" s="45">
        <f t="shared" ref="F60:I60" si="20">F59+7</f>
        <v>46069</v>
      </c>
      <c r="G60" s="46">
        <f t="shared" si="20"/>
        <v>46075</v>
      </c>
      <c r="H60" s="47">
        <f t="shared" si="20"/>
        <v>46080</v>
      </c>
      <c r="I60" s="48">
        <f t="shared" si="20"/>
        <v>46081</v>
      </c>
      <c r="J60" s="68" t="s">
        <v>294</v>
      </c>
    </row>
    <row r="61" customHeight="1" spans="2:11">
      <c r="B61" s="69" t="s">
        <v>306</v>
      </c>
      <c r="C61" s="106" t="s">
        <v>25</v>
      </c>
      <c r="D61" s="91" t="s">
        <v>26</v>
      </c>
      <c r="E61" s="34">
        <f t="shared" si="18"/>
        <v>46074</v>
      </c>
      <c r="F61" s="34">
        <f t="shared" ref="F61:I61" si="21">F60+7</f>
        <v>46076</v>
      </c>
      <c r="G61" s="41">
        <f t="shared" si="21"/>
        <v>46082</v>
      </c>
      <c r="H61" s="41">
        <f t="shared" si="21"/>
        <v>46087</v>
      </c>
      <c r="I61" s="72">
        <f t="shared" si="21"/>
        <v>46088</v>
      </c>
      <c r="J61" s="108"/>
    </row>
    <row r="62" customHeight="1" spans="2:11">
      <c r="B62" s="51"/>
      <c r="C62" s="106" t="s">
        <v>49</v>
      </c>
      <c r="D62" s="33" t="s">
        <v>33</v>
      </c>
      <c r="E62" s="34">
        <f t="shared" si="18"/>
        <v>46081</v>
      </c>
      <c r="F62" s="34">
        <f t="shared" ref="F62:I62" si="22">F61+7</f>
        <v>46083</v>
      </c>
      <c r="G62" s="41">
        <f t="shared" si="22"/>
        <v>46089</v>
      </c>
      <c r="H62" s="41">
        <f t="shared" si="22"/>
        <v>46094</v>
      </c>
      <c r="I62" s="72">
        <f t="shared" si="22"/>
        <v>46095</v>
      </c>
      <c r="J62" s="109"/>
    </row>
    <row r="63" customHeight="1" spans="2:11">
      <c r="B63" s="51"/>
      <c r="C63" s="106" t="s">
        <v>60</v>
      </c>
      <c r="D63" s="91" t="s">
        <v>76</v>
      </c>
      <c r="E63" s="34">
        <f t="shared" si="18"/>
        <v>46088</v>
      </c>
      <c r="F63" s="34">
        <f t="shared" ref="F63:I63" si="23">F62+7</f>
        <v>46090</v>
      </c>
      <c r="G63" s="41">
        <f t="shared" si="23"/>
        <v>46096</v>
      </c>
      <c r="H63" s="41">
        <f t="shared" si="23"/>
        <v>46101</v>
      </c>
      <c r="I63" s="72">
        <f t="shared" si="23"/>
        <v>46102</v>
      </c>
      <c r="J63" s="110"/>
    </row>
    <row r="64" customHeight="1" spans="2:11">
      <c r="B64" s="51"/>
      <c r="C64" s="111" t="s">
        <v>140</v>
      </c>
      <c r="D64" s="91" t="s">
        <v>140</v>
      </c>
      <c r="E64" s="34">
        <f t="shared" si="18"/>
        <v>46095</v>
      </c>
      <c r="F64" s="34">
        <f t="shared" ref="F64:I64" si="24">F63+7</f>
        <v>46097</v>
      </c>
      <c r="G64" s="41">
        <f t="shared" si="24"/>
        <v>46103</v>
      </c>
      <c r="H64" s="41">
        <f t="shared" si="24"/>
        <v>46108</v>
      </c>
      <c r="I64" s="72">
        <f t="shared" si="24"/>
        <v>46109</v>
      </c>
      <c r="J64" s="3"/>
    </row>
    <row r="65" customHeight="1" spans="2:10">
      <c r="B65" s="54"/>
      <c r="C65" s="112" t="s">
        <v>140</v>
      </c>
      <c r="D65" s="113" t="s">
        <v>140</v>
      </c>
      <c r="E65" s="57">
        <f t="shared" ref="E65:I65" si="25">E64+7</f>
        <v>46102</v>
      </c>
      <c r="F65" s="57">
        <f t="shared" si="25"/>
        <v>46104</v>
      </c>
      <c r="G65" s="114">
        <f t="shared" si="25"/>
        <v>46110</v>
      </c>
      <c r="H65" s="114">
        <f t="shared" si="25"/>
        <v>46115</v>
      </c>
      <c r="I65" s="115">
        <f t="shared" si="25"/>
        <v>46116</v>
      </c>
      <c r="J65" s="3"/>
    </row>
    <row r="66" ht="36.95" customHeight="1" spans="2:10">
      <c r="B66" s="16" t="s">
        <v>281</v>
      </c>
      <c r="C66" s="17" t="s">
        <v>282</v>
      </c>
      <c r="D66" s="18" t="s">
        <v>13</v>
      </c>
      <c r="E66" s="21" t="s">
        <v>307</v>
      </c>
      <c r="F66" s="22" t="s">
        <v>285</v>
      </c>
      <c r="G66" s="22" t="s">
        <v>286</v>
      </c>
      <c r="H66" s="116" t="s">
        <v>287</v>
      </c>
      <c r="I66" s="3"/>
      <c r="J66" s="3"/>
    </row>
    <row r="67" customHeight="1" spans="2:10">
      <c r="B67" s="24" t="s">
        <v>308</v>
      </c>
      <c r="C67" s="117" t="s">
        <v>154</v>
      </c>
      <c r="D67" s="85" t="s">
        <v>155</v>
      </c>
      <c r="E67" s="39">
        <f>F67-2</f>
        <v>46053</v>
      </c>
      <c r="F67" s="39">
        <v>46055</v>
      </c>
      <c r="G67" s="118">
        <v>46060</v>
      </c>
      <c r="H67" s="119">
        <f>G67+8</f>
        <v>46068</v>
      </c>
      <c r="I67" s="3"/>
      <c r="J67" s="3"/>
    </row>
    <row r="68" customHeight="1" spans="2:10">
      <c r="B68" s="31"/>
      <c r="C68" s="120" t="s">
        <v>180</v>
      </c>
      <c r="D68" s="107" t="s">
        <v>181</v>
      </c>
      <c r="E68" s="41">
        <f t="shared" ref="E68:H68" si="26">E67+7</f>
        <v>46060</v>
      </c>
      <c r="F68" s="41">
        <f t="shared" si="26"/>
        <v>46062</v>
      </c>
      <c r="G68" s="41">
        <f t="shared" si="26"/>
        <v>46067</v>
      </c>
      <c r="H68" s="72">
        <f t="shared" si="26"/>
        <v>46075</v>
      </c>
      <c r="I68" s="3"/>
      <c r="J68" s="3"/>
    </row>
    <row r="69" customHeight="1" spans="2:10">
      <c r="B69" s="69" t="s">
        <v>300</v>
      </c>
      <c r="C69" s="121" t="s">
        <v>309</v>
      </c>
      <c r="D69" s="122" t="s">
        <v>310</v>
      </c>
      <c r="E69" s="46">
        <f t="shared" ref="E69:H69" si="27">E68+7</f>
        <v>46067</v>
      </c>
      <c r="F69" s="46">
        <f t="shared" si="27"/>
        <v>46069</v>
      </c>
      <c r="G69" s="46">
        <f t="shared" si="27"/>
        <v>46074</v>
      </c>
      <c r="H69" s="123">
        <f t="shared" si="27"/>
        <v>46082</v>
      </c>
      <c r="I69" s="68" t="s">
        <v>294</v>
      </c>
      <c r="J69" s="3"/>
    </row>
    <row r="70" customHeight="1" spans="2:10">
      <c r="B70" s="69" t="s">
        <v>302</v>
      </c>
      <c r="C70" s="120" t="s">
        <v>154</v>
      </c>
      <c r="D70" s="91" t="s">
        <v>211</v>
      </c>
      <c r="E70" s="34">
        <f t="shared" ref="E70:H70" si="28">E69+7</f>
        <v>46074</v>
      </c>
      <c r="F70" s="34">
        <f t="shared" si="28"/>
        <v>46076</v>
      </c>
      <c r="G70" s="41">
        <f t="shared" si="28"/>
        <v>46081</v>
      </c>
      <c r="H70" s="72">
        <f t="shared" si="28"/>
        <v>46089</v>
      </c>
      <c r="I70" s="3"/>
      <c r="J70" s="3"/>
    </row>
    <row r="71" customHeight="1" spans="2:10">
      <c r="B71" s="51"/>
      <c r="C71" s="120" t="s">
        <v>140</v>
      </c>
      <c r="D71" s="33" t="s">
        <v>140</v>
      </c>
      <c r="E71" s="34">
        <f t="shared" ref="E71:H71" si="29">E70+7</f>
        <v>46081</v>
      </c>
      <c r="F71" s="34">
        <f t="shared" si="29"/>
        <v>46083</v>
      </c>
      <c r="G71" s="41">
        <f t="shared" si="29"/>
        <v>46088</v>
      </c>
      <c r="H71" s="72">
        <f t="shared" si="29"/>
        <v>46096</v>
      </c>
      <c r="I71" s="108"/>
      <c r="J71" s="108"/>
    </row>
    <row r="72" customHeight="1" spans="2:10">
      <c r="B72" s="51"/>
      <c r="C72" s="120" t="s">
        <v>140</v>
      </c>
      <c r="D72" s="91" t="s">
        <v>140</v>
      </c>
      <c r="E72" s="34">
        <f t="shared" ref="E72:H72" si="30">E71+7</f>
        <v>46088</v>
      </c>
      <c r="F72" s="34">
        <f t="shared" si="30"/>
        <v>46090</v>
      </c>
      <c r="G72" s="41">
        <f t="shared" si="30"/>
        <v>46095</v>
      </c>
      <c r="H72" s="72">
        <f t="shared" si="30"/>
        <v>46103</v>
      </c>
      <c r="I72" s="3"/>
      <c r="J72" s="3"/>
    </row>
    <row r="73" customHeight="1" spans="2:10">
      <c r="B73" s="51"/>
      <c r="C73" s="124" t="s">
        <v>140</v>
      </c>
      <c r="D73" s="91" t="s">
        <v>140</v>
      </c>
      <c r="E73" s="34">
        <f t="shared" ref="E73:H73" si="31">E72+7</f>
        <v>46095</v>
      </c>
      <c r="F73" s="34">
        <f t="shared" si="31"/>
        <v>46097</v>
      </c>
      <c r="G73" s="41">
        <f t="shared" si="31"/>
        <v>46102</v>
      </c>
      <c r="H73" s="72">
        <f t="shared" si="31"/>
        <v>46110</v>
      </c>
      <c r="I73" s="3"/>
      <c r="J73" s="3"/>
    </row>
    <row r="74" customHeight="1" spans="2:10">
      <c r="B74" s="54"/>
      <c r="C74" s="125" t="s">
        <v>140</v>
      </c>
      <c r="D74" s="113" t="s">
        <v>140</v>
      </c>
      <c r="E74" s="57">
        <f t="shared" ref="E74:H74" si="32">E73+7</f>
        <v>46102</v>
      </c>
      <c r="F74" s="57">
        <f t="shared" si="32"/>
        <v>46104</v>
      </c>
      <c r="G74" s="114">
        <f t="shared" si="32"/>
        <v>46109</v>
      </c>
      <c r="H74" s="115">
        <f t="shared" si="32"/>
        <v>46117</v>
      </c>
      <c r="I74" s="3"/>
      <c r="J74" s="3"/>
    </row>
    <row r="75" ht="36.95" customHeight="1" spans="2:10">
      <c r="B75" s="16" t="s">
        <v>281</v>
      </c>
      <c r="C75" s="17" t="s">
        <v>282</v>
      </c>
      <c r="D75" s="18" t="s">
        <v>13</v>
      </c>
      <c r="E75" s="18" t="s">
        <v>307</v>
      </c>
      <c r="F75" s="61" t="s">
        <v>285</v>
      </c>
      <c r="G75" s="61" t="s">
        <v>286</v>
      </c>
      <c r="H75" s="126" t="s">
        <v>287</v>
      </c>
    </row>
    <row r="76" spans="2:10">
      <c r="B76" s="24" t="s">
        <v>274</v>
      </c>
      <c r="C76" s="127" t="s">
        <v>125</v>
      </c>
      <c r="D76" s="33" t="s">
        <v>126</v>
      </c>
      <c r="E76" s="128">
        <f t="shared" ref="E76:E80" si="33">F76-3</f>
        <v>46052</v>
      </c>
      <c r="F76" s="128">
        <v>46055</v>
      </c>
      <c r="G76" s="128">
        <v>46060</v>
      </c>
      <c r="H76" s="129">
        <f>G76+7</f>
        <v>46067</v>
      </c>
    </row>
    <row r="77" spans="2:10">
      <c r="B77" s="31"/>
      <c r="C77" s="127" t="s">
        <v>130</v>
      </c>
      <c r="D77" s="33" t="s">
        <v>131</v>
      </c>
      <c r="E77" s="130">
        <f t="shared" ref="E77:E81" si="34">F77-1</f>
        <v>46057</v>
      </c>
      <c r="F77" s="130">
        <v>46058</v>
      </c>
      <c r="G77" s="130">
        <v>46065</v>
      </c>
      <c r="H77" s="131">
        <f t="shared" ref="H77:H89" si="35">G77+7</f>
        <v>46072</v>
      </c>
    </row>
    <row r="78" spans="2:10">
      <c r="B78" s="38" t="s">
        <v>311</v>
      </c>
      <c r="C78" s="127" t="s">
        <v>167</v>
      </c>
      <c r="D78" s="33" t="s">
        <v>168</v>
      </c>
      <c r="E78" s="132">
        <f t="shared" si="33"/>
        <v>46059</v>
      </c>
      <c r="F78" s="132">
        <f t="shared" ref="F78:F89" si="36">F76+7</f>
        <v>46062</v>
      </c>
      <c r="G78" s="132">
        <f t="shared" ref="G78:G89" si="37">G76+7</f>
        <v>46067</v>
      </c>
      <c r="H78" s="131">
        <f t="shared" si="35"/>
        <v>46074</v>
      </c>
    </row>
    <row r="79" spans="2:10">
      <c r="B79" s="38" t="s">
        <v>288</v>
      </c>
      <c r="C79" s="127" t="s">
        <v>170</v>
      </c>
      <c r="D79" s="33" t="s">
        <v>171</v>
      </c>
      <c r="E79" s="132">
        <f t="shared" si="34"/>
        <v>46064</v>
      </c>
      <c r="F79" s="132">
        <f t="shared" si="36"/>
        <v>46065</v>
      </c>
      <c r="G79" s="132">
        <f t="shared" si="37"/>
        <v>46072</v>
      </c>
      <c r="H79" s="131">
        <f t="shared" si="35"/>
        <v>46079</v>
      </c>
    </row>
    <row r="80" spans="2:10">
      <c r="B80" s="38" t="s">
        <v>289</v>
      </c>
      <c r="C80" s="133" t="s">
        <v>290</v>
      </c>
      <c r="D80" s="43" t="s">
        <v>290</v>
      </c>
      <c r="E80" s="134">
        <f t="shared" si="33"/>
        <v>46066</v>
      </c>
      <c r="F80" s="134">
        <f t="shared" si="36"/>
        <v>46069</v>
      </c>
      <c r="G80" s="134">
        <f t="shared" si="37"/>
        <v>46074</v>
      </c>
      <c r="H80" s="135">
        <f t="shared" si="35"/>
        <v>46081</v>
      </c>
      <c r="I80" s="68" t="s">
        <v>294</v>
      </c>
    </row>
    <row r="81" spans="2:10">
      <c r="B81" s="69"/>
      <c r="C81" s="133" t="s">
        <v>290</v>
      </c>
      <c r="D81" s="43" t="s">
        <v>290</v>
      </c>
      <c r="E81" s="134">
        <f t="shared" si="34"/>
        <v>46071</v>
      </c>
      <c r="F81" s="134">
        <f t="shared" si="36"/>
        <v>46072</v>
      </c>
      <c r="G81" s="134">
        <f t="shared" si="37"/>
        <v>46079</v>
      </c>
      <c r="H81" s="135">
        <f t="shared" si="35"/>
        <v>46086</v>
      </c>
      <c r="I81" s="68" t="s">
        <v>294</v>
      </c>
    </row>
    <row r="82" spans="2:10">
      <c r="B82" s="69"/>
      <c r="C82" s="127" t="s">
        <v>125</v>
      </c>
      <c r="D82" s="33" t="s">
        <v>292</v>
      </c>
      <c r="E82" s="132">
        <f t="shared" ref="E82:E86" si="38">F82-3</f>
        <v>46073</v>
      </c>
      <c r="F82" s="132">
        <f t="shared" si="36"/>
        <v>46076</v>
      </c>
      <c r="G82" s="132">
        <f t="shared" si="37"/>
        <v>46081</v>
      </c>
      <c r="H82" s="131">
        <f t="shared" si="35"/>
        <v>46088</v>
      </c>
      <c r="I82" s="136"/>
      <c r="J82" s="136"/>
    </row>
    <row r="83" spans="2:10">
      <c r="B83" s="69"/>
      <c r="C83" s="127" t="s">
        <v>140</v>
      </c>
      <c r="D83" s="33" t="s">
        <v>140</v>
      </c>
      <c r="E83" s="132">
        <f t="shared" ref="E83:E87" si="39">F83-1</f>
        <v>46078</v>
      </c>
      <c r="F83" s="132">
        <f t="shared" si="36"/>
        <v>46079</v>
      </c>
      <c r="G83" s="132">
        <f t="shared" si="37"/>
        <v>46086</v>
      </c>
      <c r="H83" s="131">
        <f t="shared" si="35"/>
        <v>46093</v>
      </c>
      <c r="I83" s="109"/>
      <c r="J83" s="109"/>
    </row>
    <row r="84" spans="2:10">
      <c r="B84" s="69"/>
      <c r="C84" s="127" t="s">
        <v>140</v>
      </c>
      <c r="D84" s="33" t="s">
        <v>140</v>
      </c>
      <c r="E84" s="132">
        <f t="shared" si="38"/>
        <v>46080</v>
      </c>
      <c r="F84" s="132">
        <f t="shared" si="36"/>
        <v>46083</v>
      </c>
      <c r="G84" s="132">
        <f t="shared" si="37"/>
        <v>46088</v>
      </c>
      <c r="H84" s="131">
        <f t="shared" si="35"/>
        <v>46095</v>
      </c>
      <c r="I84" s="137"/>
      <c r="J84" s="137"/>
    </row>
    <row r="85" spans="2:10">
      <c r="B85" s="69"/>
      <c r="C85" s="127" t="s">
        <v>140</v>
      </c>
      <c r="D85" s="33" t="s">
        <v>140</v>
      </c>
      <c r="E85" s="130">
        <f t="shared" si="39"/>
        <v>46085</v>
      </c>
      <c r="F85" s="132">
        <f t="shared" si="36"/>
        <v>46086</v>
      </c>
      <c r="G85" s="132">
        <f t="shared" si="37"/>
        <v>46093</v>
      </c>
      <c r="H85" s="131">
        <f t="shared" si="35"/>
        <v>46100</v>
      </c>
      <c r="I85" s="108"/>
      <c r="J85" s="108"/>
    </row>
    <row r="86" spans="2:10">
      <c r="B86" s="69"/>
      <c r="C86" s="138" t="s">
        <v>140</v>
      </c>
      <c r="D86" s="139" t="s">
        <v>140</v>
      </c>
      <c r="E86" s="132">
        <f t="shared" si="38"/>
        <v>46087</v>
      </c>
      <c r="F86" s="132">
        <f t="shared" si="36"/>
        <v>46090</v>
      </c>
      <c r="G86" s="132">
        <f t="shared" si="37"/>
        <v>46095</v>
      </c>
      <c r="H86" s="131">
        <f t="shared" si="35"/>
        <v>46102</v>
      </c>
      <c r="I86" s="108"/>
      <c r="J86" s="108"/>
    </row>
    <row r="87" spans="2:10">
      <c r="B87" s="69"/>
      <c r="C87" s="140" t="s">
        <v>140</v>
      </c>
      <c r="D87" s="139" t="s">
        <v>140</v>
      </c>
      <c r="E87" s="132">
        <f t="shared" si="39"/>
        <v>46092</v>
      </c>
      <c r="F87" s="132">
        <f t="shared" si="36"/>
        <v>46093</v>
      </c>
      <c r="G87" s="132">
        <f t="shared" si="37"/>
        <v>46100</v>
      </c>
      <c r="H87" s="131">
        <f t="shared" si="35"/>
        <v>46107</v>
      </c>
    </row>
    <row r="88" spans="2:10">
      <c r="B88" s="69"/>
      <c r="C88" s="140" t="s">
        <v>140</v>
      </c>
      <c r="D88" s="139" t="s">
        <v>140</v>
      </c>
      <c r="E88" s="132">
        <f>F88-3</f>
        <v>46094</v>
      </c>
      <c r="F88" s="132">
        <f t="shared" si="36"/>
        <v>46097</v>
      </c>
      <c r="G88" s="132">
        <f t="shared" si="37"/>
        <v>46102</v>
      </c>
      <c r="H88" s="131">
        <f t="shared" si="35"/>
        <v>46109</v>
      </c>
    </row>
    <row r="89" ht="15.75" spans="2:10">
      <c r="B89" s="75"/>
      <c r="C89" s="141" t="s">
        <v>140</v>
      </c>
      <c r="D89" s="142" t="s">
        <v>140</v>
      </c>
      <c r="E89" s="143">
        <f>F89-1</f>
        <v>46099</v>
      </c>
      <c r="F89" s="144">
        <f t="shared" si="36"/>
        <v>46100</v>
      </c>
      <c r="G89" s="144">
        <f t="shared" si="37"/>
        <v>46107</v>
      </c>
      <c r="H89" s="145">
        <f t="shared" si="35"/>
        <v>46114</v>
      </c>
    </row>
  </sheetData>
  <mergeCells count="15">
    <mergeCell ref="E6:F6"/>
    <mergeCell ref="E21:F21"/>
    <mergeCell ref="E36:F36"/>
    <mergeCell ref="E51:F51"/>
    <mergeCell ref="I71:J71"/>
    <mergeCell ref="I83:J83"/>
    <mergeCell ref="I85:J85"/>
    <mergeCell ref="I86:J86"/>
    <mergeCell ref="B7:B8"/>
    <mergeCell ref="B22:B23"/>
    <mergeCell ref="B37:B38"/>
    <mergeCell ref="B52:B53"/>
    <mergeCell ref="B58:B59"/>
    <mergeCell ref="B67:B68"/>
    <mergeCell ref="B76:B77"/>
  </mergeCells>
  <pageMargins left="0" right="0" top="0.2" bottom="0.118055555555556" header="0.236111111111111" footer="0.509027777777778"/>
  <pageSetup paperSize="9" scale="57" orientation="portrait" verticalDpi="180"/>
  <headerFooter alignWithMargins="0" scaleWithDoc="0"/>
  <ignoredErrors>
    <ignoredError sqref="E8:E19 E23:G23 E24:I35 E38:E49 F57 H51:I51 E51:F51 E72:I74 E69:H71 E68:I68 I67 E60:I65 E58:E59 F66 H66:I66 F22:G22 E21:G21 F8:G20 I87:I89 I75:I79 E77:E89 I10:J20 J9 H59:I59 I58 E52:G5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香港-FCL</vt:lpstr>
      <vt:lpstr>深圳-FCL</vt:lpstr>
      <vt:lpstr>香港 -LCL</vt:lpstr>
      <vt:lpstr>深圳.珠三角-LCL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肥肥</cp:lastModifiedBy>
  <cp:revision>1</cp:revision>
  <dcterms:created xsi:type="dcterms:W3CDTF">2006-08-28T04:18:00Z</dcterms:created>
  <cp:lastPrinted>2015-05-25T08:15:00Z</cp:lastPrinted>
  <dcterms:modified xsi:type="dcterms:W3CDTF">2026-01-30T08:25:49Z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C25FB566A7F44AC28664199824D50122</vt:lpwstr>
  </property>
  <property fmtid="{D5CDD505-2E9C-101B-9397-08002B2CF9AE}" pid="4" name="CalculationRule">
    <vt:i4>0</vt:i4>
  </property>
</Properties>
</file>